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SILVIJA\RAČUNOVODSTVO\ISPLATE SREDSTAVA - tablice za objavu na web\"/>
    </mc:Choice>
  </mc:AlternateContent>
  <xr:revisionPtr revIDLastSave="0" documentId="13_ncr:1_{31E29015-6AC4-4E0A-9F7E-939B926FF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1" l="1"/>
  <c r="D100" i="1"/>
  <c r="D83" i="1"/>
  <c r="D79" i="1"/>
  <c r="D53" i="1"/>
  <c r="D21" i="1"/>
  <c r="D181" i="1"/>
  <c r="D182" i="1" l="1"/>
</calcChain>
</file>

<file path=xl/sharedStrings.xml><?xml version="1.0" encoding="utf-8"?>
<sst xmlns="http://schemas.openxmlformats.org/spreadsheetml/2006/main" count="426" uniqueCount="136">
  <si>
    <t xml:space="preserve">Naziv primatelja </t>
  </si>
  <si>
    <t>OIB primatelja</t>
  </si>
  <si>
    <t>Vrsta rashoda/izdatka</t>
  </si>
  <si>
    <t>Sjedište/prebivalište primatelja</t>
  </si>
  <si>
    <t>Slavonski Brod</t>
  </si>
  <si>
    <t>HRVATSKI TELEKOM d.d.</t>
  </si>
  <si>
    <t>HP-HRVATSKA POŠTA d.d.</t>
  </si>
  <si>
    <t>Zagreb/Velika Gorica</t>
  </si>
  <si>
    <t>Zagreb</t>
  </si>
  <si>
    <t>HRVATSKA POŠTANSKA BANKA d.d.</t>
  </si>
  <si>
    <t>HEP-OPSKRBA d.o.o.</t>
  </si>
  <si>
    <t>Ukupno:</t>
  </si>
  <si>
    <t>Doprinosi za obvezno zdravstveno osiguranje</t>
  </si>
  <si>
    <t>Plaće za redovan rad</t>
  </si>
  <si>
    <t>_________________________________</t>
  </si>
  <si>
    <t>Predstojnica Podružnice:</t>
  </si>
  <si>
    <t>_______________________________________</t>
  </si>
  <si>
    <t>dr. sc. Marija Karbić</t>
  </si>
  <si>
    <t>HRVATSKI INSTITUT ZA POVIJEST</t>
  </si>
  <si>
    <t>Podružnica za povijest Slavonije, Srijema i Baranje</t>
  </si>
  <si>
    <t>Ante Starčevića 8</t>
  </si>
  <si>
    <t>35000 Slavonski Brod</t>
  </si>
  <si>
    <t>OIB: 23296176633</t>
  </si>
  <si>
    <t>Način objave isplaćenog iznosa u eurima</t>
  </si>
  <si>
    <t>Internet</t>
  </si>
  <si>
    <t>Pošta</t>
  </si>
  <si>
    <t>Električna energija</t>
  </si>
  <si>
    <t>Usluge platnog prometa</t>
  </si>
  <si>
    <t>UKUPNO:</t>
  </si>
  <si>
    <t>Prijevoz</t>
  </si>
  <si>
    <t>SVEUKUPNO:</t>
  </si>
  <si>
    <t>Dnevnice za put u zemlji</t>
  </si>
  <si>
    <t>Naknada za prijevoz na službenom putu u zemlji</t>
  </si>
  <si>
    <t>Potpora</t>
  </si>
  <si>
    <t xml:space="preserve">Temeljem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59/2023),                                                Podružnica za povijest Slavonije, Srijema i Baranje objavljuje informacije o trošenju sredstava kako slijedi :                                                                                                                                                                                                                                  </t>
  </si>
  <si>
    <t>Usluge telefona</t>
  </si>
  <si>
    <t>Usluge čišćenja</t>
  </si>
  <si>
    <t>TELEMACH HRVATSKA d.o.o.</t>
  </si>
  <si>
    <t>Telefon</t>
  </si>
  <si>
    <t>Martina Grgić, bacc.oec.</t>
  </si>
  <si>
    <t>Voditeljica računovdstva:</t>
  </si>
  <si>
    <t>TD KOMUNALAC d.o.o.</t>
  </si>
  <si>
    <t>Odvoz smeća</t>
  </si>
  <si>
    <t>VODOVOD d.o.o.</t>
  </si>
  <si>
    <t>Opskrba vodom</t>
  </si>
  <si>
    <t>Ostali rashodi za službena putovanja</t>
  </si>
  <si>
    <t>GOLDA d.o.o.</t>
  </si>
  <si>
    <t>GDPR</t>
  </si>
  <si>
    <t>Osijek</t>
  </si>
  <si>
    <t>HEP-PLIN</t>
  </si>
  <si>
    <t>Plin</t>
  </si>
  <si>
    <t xml:space="preserve">uredski materijal </t>
  </si>
  <si>
    <t>Dnevnice za put u inozemstvo</t>
  </si>
  <si>
    <t>Naknada za prijevoz na službenom putu u inozemstvo</t>
  </si>
  <si>
    <t>Naknada za smještaj na službenom putu u zemlji</t>
  </si>
  <si>
    <t>Naknada za smještaj na službenom putu u inozemstvu</t>
  </si>
  <si>
    <t>Knjige</t>
  </si>
  <si>
    <t>INA d.d.</t>
  </si>
  <si>
    <t>Gorivo</t>
  </si>
  <si>
    <t>Reprezentacija</t>
  </si>
  <si>
    <t>NARODNE NOVINE d.d.</t>
  </si>
  <si>
    <t>Sitni inventar</t>
  </si>
  <si>
    <t>Grafičke i tiskarske usluge</t>
  </si>
  <si>
    <t>KOPIREX, servis i prodaja uredske opreme</t>
  </si>
  <si>
    <t>KREŠENDO obrt za grafičke usluge</t>
  </si>
  <si>
    <t>KONZUM PLUS d.o.o.</t>
  </si>
  <si>
    <t>SPAR HRVATSKA d.o.o.</t>
  </si>
  <si>
    <t>CROATIA OSIGURANJE d.d.</t>
  </si>
  <si>
    <t>Premija osiguranja</t>
  </si>
  <si>
    <t>STYRIA MEDIJSKI SERVIS</t>
  </si>
  <si>
    <t>Autorski honorar</t>
  </si>
  <si>
    <t xml:space="preserve">HRVATSKI DRŽAVNI ARHIV </t>
  </si>
  <si>
    <t>Sveti Ivan Zelina</t>
  </si>
  <si>
    <t>DRŽAVNI ARHIV U SLAVONSKOM BRODU</t>
  </si>
  <si>
    <t>RERUM OMNIUM PERIT</t>
  </si>
  <si>
    <t>ISPLATE SREDSTAVA ZA RAZDOBLJE:    PROSINAC 2025.</t>
  </si>
  <si>
    <t>DINKO ŽUPAN</t>
  </si>
  <si>
    <t>MILAN VRBANUS</t>
  </si>
  <si>
    <t>ROBERT SKENDEROVIĆ</t>
  </si>
  <si>
    <t>DOMAGOJ TOMAS</t>
  </si>
  <si>
    <t>DENIS NJARI</t>
  </si>
  <si>
    <t>SERGEJ FILIPOVIĆ</t>
  </si>
  <si>
    <t>HRVOJE VOLNER</t>
  </si>
  <si>
    <t>SUZANA LEČEK</t>
  </si>
  <si>
    <t>ELDINA LOVAŠ</t>
  </si>
  <si>
    <t>DUBRAVKA BOŽIĆ BOGOVIĆ</t>
  </si>
  <si>
    <t>VLADIMIR HUZJAN</t>
  </si>
  <si>
    <t>SLAVEN RUŽIĆ</t>
  </si>
  <si>
    <t>LJILJANA DOBROVŠČAK</t>
  </si>
  <si>
    <t>ZDRAVKA JELASKA MARIJAN</t>
  </si>
  <si>
    <t>VIJOLETA HERMAN KAURIĆ</t>
  </si>
  <si>
    <t>DARJAN GODIĆ</t>
  </si>
  <si>
    <t>BRANKA MIGOTTI</t>
  </si>
  <si>
    <t>ISKRA IVELJIĆ</t>
  </si>
  <si>
    <t>ŠTEFKA BATINIĆ</t>
  </si>
  <si>
    <t>SANJA LAZANIN</t>
  </si>
  <si>
    <t>JOSIP PARAT</t>
  </si>
  <si>
    <t>BRANKO OSTAJMER</t>
  </si>
  <si>
    <t>DUBRAVKO HABEK</t>
  </si>
  <si>
    <t>SLAVKO SUŠILOVIĆ</t>
  </si>
  <si>
    <t>Ugovor o djelu</t>
  </si>
  <si>
    <t>STANKO ANDRIĆ</t>
  </si>
  <si>
    <t>MARIJAN ŠABIĆ</t>
  </si>
  <si>
    <t xml:space="preserve">IVAN MILEC </t>
  </si>
  <si>
    <t>MAJA KATUŠIĆ</t>
  </si>
  <si>
    <t>STJEPAN MATKOVIĆ</t>
  </si>
  <si>
    <t>ANA HULJEVAC TUKOVIĆ</t>
  </si>
  <si>
    <t>IVICA MIŠKULIN</t>
  </si>
  <si>
    <t>DARKO VITEK</t>
  </si>
  <si>
    <t>SLAĐANA JOSIPOVIĆ</t>
  </si>
  <si>
    <t>DOMAGOJ MARATOVIĆ</t>
  </si>
  <si>
    <t>JOSIP JAGODAR</t>
  </si>
  <si>
    <t>IVAN AMANDA</t>
  </si>
  <si>
    <t>TOMISLAV ANIĆ</t>
  </si>
  <si>
    <t>KRISTINA PULJIZEVIĆ</t>
  </si>
  <si>
    <t>NIKOLA ANUŠIĆ</t>
  </si>
  <si>
    <t>FRANKA MASLOV</t>
  </si>
  <si>
    <t>Uredska oprema</t>
  </si>
  <si>
    <t>DRŽAVNI PRORAČUN RH</t>
  </si>
  <si>
    <t>Potraživanje za PDV po obračunu</t>
  </si>
  <si>
    <t>Ostale obveze za zaposlene</t>
  </si>
  <si>
    <t>BUDAPEST</t>
  </si>
  <si>
    <t>HU12257003</t>
  </si>
  <si>
    <t>NOVA STVARNOST d.o.o.</t>
  </si>
  <si>
    <t>MIKRONIS d.o.o.</t>
  </si>
  <si>
    <t>LASICA d.o.o.</t>
  </si>
  <si>
    <t>TISKARA ZELINA d.d.</t>
  </si>
  <si>
    <t>MLINAR pekarska industrija d.o.o.</t>
  </si>
  <si>
    <t>LINKS d.o.o.</t>
  </si>
  <si>
    <t>KODAK CENTAR d.o.o.</t>
  </si>
  <si>
    <t>VIA MEDIA d.o.o.</t>
  </si>
  <si>
    <t>ARCANUM Adatbázis Kft.</t>
  </si>
  <si>
    <t>HIP - Podružnica za povijest Slavonije, Srijema i Baranje</t>
  </si>
  <si>
    <t>KLASA: 402-06/26-01/02</t>
  </si>
  <si>
    <t>URBROJ: 251-849-06-01-26-1</t>
  </si>
  <si>
    <t>U Slavonskom Brodu, 19. siječnja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</si>
</sst>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0" fontId="0" fillId="3" borderId="12" xfId="0" applyFill="1" applyBorder="1"/>
    <xf numFmtId="4" fontId="0" fillId="0" borderId="0" xfId="0" applyNumberFormat="1"/>
    <xf numFmtId="4" fontId="1" fillId="3" borderId="1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0" fillId="2" borderId="12" xfId="0" applyFill="1" applyBorder="1"/>
    <xf numFmtId="0" fontId="5" fillId="6" borderId="2" xfId="0" applyFont="1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0" fontId="5" fillId="6" borderId="5" xfId="0" applyFont="1" applyFill="1" applyBorder="1" applyAlignment="1">
      <alignment horizontal="left"/>
    </xf>
    <xf numFmtId="0" fontId="0" fillId="6" borderId="1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5" fillId="2" borderId="5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2" fontId="6" fillId="0" borderId="13" xfId="0" applyNumberFormat="1" applyFont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0" xfId="0" applyFill="1"/>
    <xf numFmtId="2" fontId="5" fillId="6" borderId="1" xfId="0" applyNumberFormat="1" applyFont="1" applyFill="1" applyBorder="1" applyAlignment="1">
      <alignment horizontal="right"/>
    </xf>
    <xf numFmtId="0" fontId="0" fillId="5" borderId="1" xfId="0" applyFill="1" applyBorder="1"/>
    <xf numFmtId="0" fontId="0" fillId="2" borderId="11" xfId="0" applyFill="1" applyBorder="1" applyAlignment="1">
      <alignment horizontal="center"/>
    </xf>
    <xf numFmtId="2" fontId="0" fillId="2" borderId="1" xfId="0" applyNumberForma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2" fontId="1" fillId="7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0"/>
  <sheetViews>
    <sheetView tabSelected="1" zoomScaleNormal="100" workbookViewId="0">
      <selection activeCell="D192" sqref="D192"/>
    </sheetView>
  </sheetViews>
  <sheetFormatPr defaultRowHeight="15" x14ac:dyDescent="0.25"/>
  <cols>
    <col min="1" max="1" width="56.7109375" customWidth="1"/>
    <col min="2" max="2" width="18.42578125" style="1" customWidth="1"/>
    <col min="3" max="3" width="20.42578125" style="1" customWidth="1"/>
    <col min="4" max="4" width="18.28515625" customWidth="1"/>
    <col min="5" max="5" width="11.7109375" style="54" customWidth="1"/>
    <col min="6" max="6" width="62.5703125" customWidth="1"/>
    <col min="7" max="7" width="109.7109375" customWidth="1"/>
  </cols>
  <sheetData>
    <row r="1" spans="1:6" x14ac:dyDescent="0.25">
      <c r="A1" s="6" t="s">
        <v>18</v>
      </c>
    </row>
    <row r="2" spans="1:6" x14ac:dyDescent="0.25">
      <c r="A2" s="6" t="s">
        <v>19</v>
      </c>
    </row>
    <row r="3" spans="1:6" x14ac:dyDescent="0.25">
      <c r="A3" s="6" t="s">
        <v>20</v>
      </c>
    </row>
    <row r="4" spans="1:6" x14ac:dyDescent="0.25">
      <c r="A4" s="6" t="s">
        <v>21</v>
      </c>
    </row>
    <row r="5" spans="1:6" x14ac:dyDescent="0.25">
      <c r="A5" s="6" t="s">
        <v>22</v>
      </c>
    </row>
    <row r="7" spans="1:6" ht="72" customHeight="1" x14ac:dyDescent="0.25">
      <c r="A7" s="42" t="s">
        <v>34</v>
      </c>
      <c r="B7" s="42"/>
      <c r="C7" s="42"/>
      <c r="D7" s="42"/>
      <c r="E7" s="42"/>
      <c r="F7" s="42"/>
    </row>
    <row r="8" spans="1:6" ht="35.25" customHeight="1" x14ac:dyDescent="0.25">
      <c r="A8" s="42" t="s">
        <v>75</v>
      </c>
      <c r="B8" s="42"/>
      <c r="C8" s="42"/>
      <c r="D8" s="42"/>
      <c r="E8" s="42"/>
      <c r="F8" s="42"/>
    </row>
    <row r="10" spans="1:6" ht="46.5" customHeight="1" x14ac:dyDescent="0.25">
      <c r="A10" s="2" t="s">
        <v>0</v>
      </c>
      <c r="B10" s="2" t="s">
        <v>1</v>
      </c>
      <c r="C10" s="2" t="s">
        <v>3</v>
      </c>
      <c r="D10" s="2" t="s">
        <v>23</v>
      </c>
      <c r="E10" s="40" t="s">
        <v>2</v>
      </c>
      <c r="F10" s="41"/>
    </row>
    <row r="11" spans="1:6" s="6" customFormat="1" x14ac:dyDescent="0.25">
      <c r="A11" s="4" t="s">
        <v>5</v>
      </c>
      <c r="B11" s="5">
        <v>81793146560</v>
      </c>
      <c r="C11" s="5" t="s">
        <v>8</v>
      </c>
      <c r="D11" s="13">
        <v>39.659999999999997</v>
      </c>
      <c r="E11" s="55">
        <v>32311</v>
      </c>
      <c r="F11" s="4" t="s">
        <v>35</v>
      </c>
    </row>
    <row r="12" spans="1:6" x14ac:dyDescent="0.25">
      <c r="A12" s="4" t="s">
        <v>5</v>
      </c>
      <c r="B12" s="5">
        <v>81793146560</v>
      </c>
      <c r="C12" s="5" t="s">
        <v>8</v>
      </c>
      <c r="D12" s="13">
        <v>31.71</v>
      </c>
      <c r="E12" s="55">
        <v>32312</v>
      </c>
      <c r="F12" s="4" t="s">
        <v>24</v>
      </c>
    </row>
    <row r="13" spans="1:6" s="6" customFormat="1" x14ac:dyDescent="0.25">
      <c r="A13" s="35" t="s">
        <v>11</v>
      </c>
      <c r="B13" s="36"/>
      <c r="C13" s="37"/>
      <c r="D13" s="14">
        <v>71.37</v>
      </c>
      <c r="E13" s="38"/>
      <c r="F13" s="39"/>
    </row>
    <row r="14" spans="1:6" s="6" customFormat="1" x14ac:dyDescent="0.25">
      <c r="A14" s="4" t="s">
        <v>43</v>
      </c>
      <c r="B14" s="5">
        <v>80535169523</v>
      </c>
      <c r="C14" s="5" t="s">
        <v>4</v>
      </c>
      <c r="D14" s="13">
        <v>21.52</v>
      </c>
      <c r="E14" s="55">
        <v>32341</v>
      </c>
      <c r="F14" s="4" t="s">
        <v>44</v>
      </c>
    </row>
    <row r="15" spans="1:6" s="6" customFormat="1" x14ac:dyDescent="0.25">
      <c r="A15" s="35" t="s">
        <v>11</v>
      </c>
      <c r="B15" s="36"/>
      <c r="C15" s="37"/>
      <c r="D15" s="14">
        <v>21.52</v>
      </c>
      <c r="E15" s="38"/>
      <c r="F15" s="39"/>
    </row>
    <row r="16" spans="1:6" s="6" customFormat="1" x14ac:dyDescent="0.25">
      <c r="A16" s="4" t="s">
        <v>41</v>
      </c>
      <c r="B16" s="5">
        <v>61888142985</v>
      </c>
      <c r="C16" s="5" t="s">
        <v>4</v>
      </c>
      <c r="D16" s="13">
        <v>5.88</v>
      </c>
      <c r="E16" s="55">
        <v>32342</v>
      </c>
      <c r="F16" s="4" t="s">
        <v>42</v>
      </c>
    </row>
    <row r="17" spans="1:6" s="6" customFormat="1" x14ac:dyDescent="0.25">
      <c r="A17" s="35" t="s">
        <v>11</v>
      </c>
      <c r="B17" s="36"/>
      <c r="C17" s="37"/>
      <c r="D17" s="14">
        <v>5.88</v>
      </c>
      <c r="E17" s="38"/>
      <c r="F17" s="39"/>
    </row>
    <row r="18" spans="1:6" s="6" customFormat="1" x14ac:dyDescent="0.25">
      <c r="A18" s="4" t="s">
        <v>6</v>
      </c>
      <c r="B18" s="5">
        <v>87311810356</v>
      </c>
      <c r="C18" s="5" t="s">
        <v>7</v>
      </c>
      <c r="D18" s="13">
        <v>43.53</v>
      </c>
      <c r="E18" s="55">
        <v>32313</v>
      </c>
      <c r="F18" s="4" t="s">
        <v>25</v>
      </c>
    </row>
    <row r="19" spans="1:6" s="6" customFormat="1" x14ac:dyDescent="0.25">
      <c r="A19" s="4" t="s">
        <v>6</v>
      </c>
      <c r="B19" s="5">
        <v>87311810356</v>
      </c>
      <c r="C19" s="5" t="s">
        <v>7</v>
      </c>
      <c r="D19" s="13">
        <v>111.65</v>
      </c>
      <c r="E19" s="55">
        <v>32313</v>
      </c>
      <c r="F19" s="4" t="s">
        <v>25</v>
      </c>
    </row>
    <row r="20" spans="1:6" s="6" customFormat="1" x14ac:dyDescent="0.25">
      <c r="A20" s="4" t="s">
        <v>6</v>
      </c>
      <c r="B20" s="5">
        <v>87311810356</v>
      </c>
      <c r="C20" s="5" t="s">
        <v>7</v>
      </c>
      <c r="D20" s="13">
        <v>8.34</v>
      </c>
      <c r="E20" s="55">
        <v>32313</v>
      </c>
      <c r="F20" s="4" t="s">
        <v>25</v>
      </c>
    </row>
    <row r="21" spans="1:6" s="6" customFormat="1" x14ac:dyDescent="0.25">
      <c r="A21" s="35" t="s">
        <v>11</v>
      </c>
      <c r="B21" s="36"/>
      <c r="C21" s="37"/>
      <c r="D21" s="14">
        <f>SUM(D18:D20)</f>
        <v>163.52000000000001</v>
      </c>
      <c r="E21" s="38"/>
      <c r="F21" s="39"/>
    </row>
    <row r="22" spans="1:6" s="6" customFormat="1" x14ac:dyDescent="0.25">
      <c r="A22" s="4" t="s">
        <v>49</v>
      </c>
      <c r="B22" s="5">
        <v>41317489366</v>
      </c>
      <c r="C22" s="5" t="s">
        <v>48</v>
      </c>
      <c r="D22" s="13">
        <v>218.01</v>
      </c>
      <c r="E22" s="56">
        <v>32233</v>
      </c>
      <c r="F22" s="28" t="s">
        <v>50</v>
      </c>
    </row>
    <row r="23" spans="1:6" s="6" customFormat="1" x14ac:dyDescent="0.25">
      <c r="A23" s="35" t="s">
        <v>11</v>
      </c>
      <c r="B23" s="36"/>
      <c r="C23" s="37"/>
      <c r="D23" s="14">
        <v>218.01</v>
      </c>
      <c r="E23" s="38"/>
      <c r="F23" s="39"/>
    </row>
    <row r="24" spans="1:6" s="6" customFormat="1" x14ac:dyDescent="0.25">
      <c r="A24" s="4" t="s">
        <v>9</v>
      </c>
      <c r="B24" s="5">
        <v>87939104217</v>
      </c>
      <c r="C24" s="5" t="s">
        <v>8</v>
      </c>
      <c r="D24" s="13">
        <v>48.31</v>
      </c>
      <c r="E24" s="55">
        <v>34312</v>
      </c>
      <c r="F24" s="4" t="s">
        <v>27</v>
      </c>
    </row>
    <row r="25" spans="1:6" s="6" customFormat="1" x14ac:dyDescent="0.25">
      <c r="A25" s="35" t="s">
        <v>11</v>
      </c>
      <c r="B25" s="36"/>
      <c r="C25" s="37"/>
      <c r="D25" s="14">
        <v>48.31</v>
      </c>
      <c r="E25" s="38"/>
      <c r="F25" s="39"/>
    </row>
    <row r="26" spans="1:6" x14ac:dyDescent="0.25">
      <c r="A26" s="4" t="s">
        <v>10</v>
      </c>
      <c r="B26" s="5">
        <v>63073332379</v>
      </c>
      <c r="C26" s="5" t="s">
        <v>8</v>
      </c>
      <c r="D26" s="13">
        <v>43</v>
      </c>
      <c r="E26" s="55">
        <v>32231</v>
      </c>
      <c r="F26" s="4" t="s">
        <v>26</v>
      </c>
    </row>
    <row r="27" spans="1:6" s="6" customFormat="1" x14ac:dyDescent="0.25">
      <c r="A27" s="35" t="s">
        <v>11</v>
      </c>
      <c r="B27" s="36"/>
      <c r="C27" s="37"/>
      <c r="D27" s="14">
        <v>43</v>
      </c>
      <c r="E27" s="38"/>
      <c r="F27" s="39"/>
    </row>
    <row r="28" spans="1:6" ht="15" customHeight="1" x14ac:dyDescent="0.25">
      <c r="A28" s="4" t="s">
        <v>46</v>
      </c>
      <c r="B28" s="5">
        <v>19521615314</v>
      </c>
      <c r="C28" s="5" t="s">
        <v>4</v>
      </c>
      <c r="D28" s="13">
        <v>158</v>
      </c>
      <c r="E28" s="55">
        <v>32395</v>
      </c>
      <c r="F28" s="4" t="s">
        <v>36</v>
      </c>
    </row>
    <row r="29" spans="1:6" s="6" customFormat="1" x14ac:dyDescent="0.25">
      <c r="A29" s="35" t="s">
        <v>11</v>
      </c>
      <c r="B29" s="36"/>
      <c r="C29" s="37"/>
      <c r="D29" s="14">
        <v>158</v>
      </c>
      <c r="E29" s="38"/>
      <c r="F29" s="39"/>
    </row>
    <row r="30" spans="1:6" s="6" customFormat="1" x14ac:dyDescent="0.25">
      <c r="A30" s="4" t="s">
        <v>37</v>
      </c>
      <c r="B30" s="5">
        <v>70133616033</v>
      </c>
      <c r="C30" s="5" t="s">
        <v>8</v>
      </c>
      <c r="D30" s="13">
        <v>55.64</v>
      </c>
      <c r="E30" s="55">
        <v>32311</v>
      </c>
      <c r="F30" s="4" t="s">
        <v>38</v>
      </c>
    </row>
    <row r="31" spans="1:6" s="6" customFormat="1" x14ac:dyDescent="0.25">
      <c r="A31" s="35" t="s">
        <v>11</v>
      </c>
      <c r="B31" s="36"/>
      <c r="C31" s="37"/>
      <c r="D31" s="14">
        <v>55.64</v>
      </c>
      <c r="E31" s="38"/>
      <c r="F31" s="39"/>
    </row>
    <row r="32" spans="1:6" s="6" customFormat="1" x14ac:dyDescent="0.25">
      <c r="A32" s="4" t="s">
        <v>63</v>
      </c>
      <c r="B32" s="5" t="s">
        <v>47</v>
      </c>
      <c r="C32" s="5" t="s">
        <v>47</v>
      </c>
      <c r="D32" s="13">
        <v>992.69</v>
      </c>
      <c r="E32" s="55">
        <v>32211</v>
      </c>
      <c r="F32" s="4" t="s">
        <v>51</v>
      </c>
    </row>
    <row r="33" spans="1:6" s="6" customFormat="1" x14ac:dyDescent="0.25">
      <c r="A33" s="35" t="s">
        <v>11</v>
      </c>
      <c r="B33" s="36"/>
      <c r="C33" s="37"/>
      <c r="D33" s="14">
        <v>992.69</v>
      </c>
      <c r="E33" s="38"/>
      <c r="F33" s="39"/>
    </row>
    <row r="34" spans="1:6" s="6" customFormat="1" x14ac:dyDescent="0.25">
      <c r="A34" s="4" t="s">
        <v>64</v>
      </c>
      <c r="B34" s="5" t="s">
        <v>47</v>
      </c>
      <c r="C34" s="5" t="s">
        <v>47</v>
      </c>
      <c r="D34" s="27">
        <v>218.75</v>
      </c>
      <c r="E34" s="57">
        <v>32391</v>
      </c>
      <c r="F34" s="4" t="s">
        <v>62</v>
      </c>
    </row>
    <row r="35" spans="1:6" s="6" customFormat="1" x14ac:dyDescent="0.25">
      <c r="A35" s="62" t="s">
        <v>11</v>
      </c>
      <c r="B35" s="63"/>
      <c r="C35" s="64"/>
      <c r="D35" s="14">
        <v>218.75</v>
      </c>
      <c r="E35" s="38"/>
      <c r="F35" s="39"/>
    </row>
    <row r="36" spans="1:6" s="6" customFormat="1" x14ac:dyDescent="0.25">
      <c r="A36" s="16" t="s">
        <v>123</v>
      </c>
      <c r="B36" s="20">
        <v>9061841576</v>
      </c>
      <c r="C36" s="17" t="s">
        <v>8</v>
      </c>
      <c r="D36" s="27">
        <v>136.66999999999999</v>
      </c>
      <c r="E36" s="57">
        <v>42411</v>
      </c>
      <c r="F36" s="21" t="s">
        <v>56</v>
      </c>
    </row>
    <row r="37" spans="1:6" s="6" customFormat="1" x14ac:dyDescent="0.25">
      <c r="A37" s="62" t="s">
        <v>11</v>
      </c>
      <c r="B37" s="63"/>
      <c r="C37" s="64"/>
      <c r="D37" s="33">
        <v>136.66999999999999</v>
      </c>
      <c r="E37" s="38"/>
      <c r="F37" s="39"/>
    </row>
    <row r="38" spans="1:6" s="6" customFormat="1" x14ac:dyDescent="0.25">
      <c r="A38" s="18" t="s">
        <v>57</v>
      </c>
      <c r="B38" s="20">
        <v>27759560625</v>
      </c>
      <c r="C38" s="19" t="s">
        <v>8</v>
      </c>
      <c r="D38" s="27">
        <v>318.85000000000002</v>
      </c>
      <c r="E38" s="57">
        <v>32234</v>
      </c>
      <c r="F38" s="21" t="s">
        <v>58</v>
      </c>
    </row>
    <row r="39" spans="1:6" s="6" customFormat="1" x14ac:dyDescent="0.25">
      <c r="A39" s="62" t="s">
        <v>11</v>
      </c>
      <c r="B39" s="63"/>
      <c r="C39" s="64"/>
      <c r="D39" s="24">
        <v>318.85000000000002</v>
      </c>
      <c r="E39" s="38"/>
      <c r="F39" s="39"/>
    </row>
    <row r="40" spans="1:6" s="6" customFormat="1" x14ac:dyDescent="0.25">
      <c r="A40" s="22" t="s">
        <v>67</v>
      </c>
      <c r="B40" s="32">
        <v>26187994862</v>
      </c>
      <c r="C40" s="23" t="s">
        <v>8</v>
      </c>
      <c r="D40" s="27">
        <v>767.66</v>
      </c>
      <c r="E40" s="57">
        <v>32922</v>
      </c>
      <c r="F40" s="26" t="s">
        <v>68</v>
      </c>
    </row>
    <row r="41" spans="1:6" s="6" customFormat="1" x14ac:dyDescent="0.25">
      <c r="A41" s="62" t="s">
        <v>11</v>
      </c>
      <c r="B41" s="63"/>
      <c r="C41" s="64"/>
      <c r="D41" s="24">
        <v>767.66</v>
      </c>
      <c r="E41" s="38"/>
      <c r="F41" s="39"/>
    </row>
    <row r="42" spans="1:6" s="6" customFormat="1" x14ac:dyDescent="0.25">
      <c r="A42" s="22" t="s">
        <v>69</v>
      </c>
      <c r="B42" s="29">
        <v>29005590482</v>
      </c>
      <c r="C42" s="23" t="s">
        <v>8</v>
      </c>
      <c r="D42" s="31">
        <v>9</v>
      </c>
      <c r="E42" s="55">
        <v>42411</v>
      </c>
      <c r="F42" s="26" t="s">
        <v>56</v>
      </c>
    </row>
    <row r="43" spans="1:6" s="6" customFormat="1" x14ac:dyDescent="0.25">
      <c r="A43" s="62" t="s">
        <v>11</v>
      </c>
      <c r="B43" s="63"/>
      <c r="C43" s="64"/>
      <c r="D43" s="24">
        <v>9</v>
      </c>
      <c r="E43" s="38"/>
      <c r="F43" s="39"/>
    </row>
    <row r="44" spans="1:6" s="6" customFormat="1" x14ac:dyDescent="0.25">
      <c r="A44" s="22" t="s">
        <v>74</v>
      </c>
      <c r="B44" s="5" t="s">
        <v>47</v>
      </c>
      <c r="C44" s="5" t="s">
        <v>47</v>
      </c>
      <c r="D44" s="31">
        <v>53.61</v>
      </c>
      <c r="E44" s="55">
        <v>32371</v>
      </c>
      <c r="F44" s="4" t="s">
        <v>70</v>
      </c>
    </row>
    <row r="45" spans="1:6" s="6" customFormat="1" x14ac:dyDescent="0.25">
      <c r="A45" s="62" t="s">
        <v>11</v>
      </c>
      <c r="B45" s="63"/>
      <c r="C45" s="64"/>
      <c r="D45" s="24">
        <v>53.61</v>
      </c>
      <c r="E45" s="38"/>
      <c r="F45" s="39"/>
    </row>
    <row r="46" spans="1:6" s="6" customFormat="1" x14ac:dyDescent="0.25">
      <c r="A46" s="22" t="s">
        <v>124</v>
      </c>
      <c r="B46" s="5">
        <v>59964152545</v>
      </c>
      <c r="C46" s="23" t="s">
        <v>8</v>
      </c>
      <c r="D46" s="31">
        <v>108.2</v>
      </c>
      <c r="E46" s="58">
        <v>422190</v>
      </c>
      <c r="F46" s="4" t="s">
        <v>117</v>
      </c>
    </row>
    <row r="47" spans="1:6" s="6" customFormat="1" x14ac:dyDescent="0.25">
      <c r="A47" s="62" t="s">
        <v>11</v>
      </c>
      <c r="B47" s="63"/>
      <c r="C47" s="64"/>
      <c r="D47" s="24">
        <v>108.2</v>
      </c>
      <c r="E47" s="38"/>
      <c r="F47" s="39"/>
    </row>
    <row r="48" spans="1:6" s="6" customFormat="1" x14ac:dyDescent="0.25">
      <c r="A48" s="22" t="s">
        <v>125</v>
      </c>
      <c r="B48" s="5">
        <v>79348352926</v>
      </c>
      <c r="C48" s="23" t="s">
        <v>4</v>
      </c>
      <c r="D48" s="31">
        <v>104.01</v>
      </c>
      <c r="E48" s="58">
        <v>42411</v>
      </c>
      <c r="F48" s="4" t="s">
        <v>56</v>
      </c>
    </row>
    <row r="49" spans="1:6" s="6" customFormat="1" x14ac:dyDescent="0.25">
      <c r="A49" s="62" t="s">
        <v>11</v>
      </c>
      <c r="B49" s="63"/>
      <c r="C49" s="64"/>
      <c r="D49" s="24">
        <v>104.01</v>
      </c>
      <c r="E49" s="60"/>
      <c r="F49" s="61"/>
    </row>
    <row r="50" spans="1:6" s="6" customFormat="1" x14ac:dyDescent="0.25">
      <c r="A50" s="25" t="s">
        <v>71</v>
      </c>
      <c r="B50" s="5">
        <v>4614476176</v>
      </c>
      <c r="C50" s="5" t="s">
        <v>8</v>
      </c>
      <c r="D50" s="13">
        <v>585.98</v>
      </c>
      <c r="E50" s="58">
        <v>32391</v>
      </c>
      <c r="F50" s="70" t="s">
        <v>62</v>
      </c>
    </row>
    <row r="51" spans="1:6" s="6" customFormat="1" x14ac:dyDescent="0.25">
      <c r="A51" s="25" t="s">
        <v>71</v>
      </c>
      <c r="B51" s="5">
        <v>4614476176</v>
      </c>
      <c r="C51" s="5" t="s">
        <v>8</v>
      </c>
      <c r="D51" s="13">
        <v>522.94000000000005</v>
      </c>
      <c r="E51" s="58">
        <v>32391</v>
      </c>
      <c r="F51" s="70" t="s">
        <v>62</v>
      </c>
    </row>
    <row r="52" spans="1:6" s="6" customFormat="1" x14ac:dyDescent="0.25">
      <c r="A52" s="25" t="s">
        <v>71</v>
      </c>
      <c r="B52" s="5">
        <v>4614476176</v>
      </c>
      <c r="C52" s="5" t="s">
        <v>8</v>
      </c>
      <c r="D52" s="13">
        <v>13.27</v>
      </c>
      <c r="E52" s="58">
        <v>32391</v>
      </c>
      <c r="F52" s="70" t="s">
        <v>62</v>
      </c>
    </row>
    <row r="53" spans="1:6" s="6" customFormat="1" x14ac:dyDescent="0.25">
      <c r="A53" s="35" t="s">
        <v>11</v>
      </c>
      <c r="B53" s="36"/>
      <c r="C53" s="37"/>
      <c r="D53" s="7">
        <f>SUM(D50:D52)</f>
        <v>1122.19</v>
      </c>
      <c r="E53" s="38"/>
      <c r="F53" s="39"/>
    </row>
    <row r="54" spans="1:6" s="6" customFormat="1" x14ac:dyDescent="0.25">
      <c r="A54" s="70" t="s">
        <v>126</v>
      </c>
      <c r="B54" s="5">
        <v>44670908452</v>
      </c>
      <c r="C54" s="5" t="s">
        <v>72</v>
      </c>
      <c r="D54" s="13">
        <v>1681.25</v>
      </c>
      <c r="E54" s="58">
        <v>32391</v>
      </c>
      <c r="F54" s="70" t="s">
        <v>62</v>
      </c>
    </row>
    <row r="55" spans="1:6" s="6" customFormat="1" x14ac:dyDescent="0.25">
      <c r="A55" s="35" t="s">
        <v>11</v>
      </c>
      <c r="B55" s="36"/>
      <c r="C55" s="37"/>
      <c r="D55" s="14">
        <v>1681.25</v>
      </c>
      <c r="E55" s="38"/>
      <c r="F55" s="39"/>
    </row>
    <row r="56" spans="1:6" s="6" customFormat="1" x14ac:dyDescent="0.25">
      <c r="A56" s="70" t="s">
        <v>73</v>
      </c>
      <c r="B56" s="5">
        <v>11265594372</v>
      </c>
      <c r="C56" s="5" t="s">
        <v>4</v>
      </c>
      <c r="D56" s="13">
        <v>46.44</v>
      </c>
      <c r="E56" s="58">
        <v>32391</v>
      </c>
      <c r="F56" s="70" t="s">
        <v>62</v>
      </c>
    </row>
    <row r="57" spans="1:6" s="6" customFormat="1" x14ac:dyDescent="0.25">
      <c r="A57" s="35" t="s">
        <v>11</v>
      </c>
      <c r="B57" s="36"/>
      <c r="C57" s="37"/>
      <c r="D57" s="14">
        <v>46.44</v>
      </c>
      <c r="E57" s="38"/>
      <c r="F57" s="39"/>
    </row>
    <row r="58" spans="1:6" s="6" customFormat="1" x14ac:dyDescent="0.25">
      <c r="A58" s="70" t="s">
        <v>118</v>
      </c>
      <c r="B58" s="5">
        <v>18683136487</v>
      </c>
      <c r="C58" s="5" t="s">
        <v>8</v>
      </c>
      <c r="D58" s="13">
        <v>141.05000000000001</v>
      </c>
      <c r="E58" s="75">
        <v>124212</v>
      </c>
      <c r="F58" s="4" t="s">
        <v>119</v>
      </c>
    </row>
    <row r="59" spans="1:6" s="6" customFormat="1" x14ac:dyDescent="0.25">
      <c r="A59" s="35" t="s">
        <v>11</v>
      </c>
      <c r="B59" s="36"/>
      <c r="C59" s="37"/>
      <c r="D59" s="14">
        <v>141.05000000000001</v>
      </c>
      <c r="E59" s="38"/>
      <c r="F59" s="39"/>
    </row>
    <row r="60" spans="1:6" s="6" customFormat="1" x14ac:dyDescent="0.25">
      <c r="A60" s="70" t="s">
        <v>60</v>
      </c>
      <c r="B60" s="5">
        <v>64546066176</v>
      </c>
      <c r="C60" s="5" t="s">
        <v>8</v>
      </c>
      <c r="D60" s="13">
        <v>443.81</v>
      </c>
      <c r="E60" s="58">
        <v>32211</v>
      </c>
      <c r="F60" s="70" t="s">
        <v>51</v>
      </c>
    </row>
    <row r="61" spans="1:6" s="6" customFormat="1" x14ac:dyDescent="0.25">
      <c r="A61" s="35" t="s">
        <v>11</v>
      </c>
      <c r="B61" s="36"/>
      <c r="C61" s="37"/>
      <c r="D61" s="7">
        <v>443.81</v>
      </c>
      <c r="E61" s="38"/>
      <c r="F61" s="39"/>
    </row>
    <row r="62" spans="1:6" s="6" customFormat="1" x14ac:dyDescent="0.25">
      <c r="A62" s="70" t="s">
        <v>127</v>
      </c>
      <c r="B62" s="5">
        <v>62296711978</v>
      </c>
      <c r="C62" s="5" t="s">
        <v>4</v>
      </c>
      <c r="D62" s="13">
        <v>7.6</v>
      </c>
      <c r="E62" s="58">
        <v>32931</v>
      </c>
      <c r="F62" s="70" t="s">
        <v>59</v>
      </c>
    </row>
    <row r="63" spans="1:6" s="6" customFormat="1" x14ac:dyDescent="0.25">
      <c r="A63" s="35" t="s">
        <v>11</v>
      </c>
      <c r="B63" s="36"/>
      <c r="C63" s="37"/>
      <c r="D63" s="7">
        <v>7.6</v>
      </c>
      <c r="E63" s="60"/>
      <c r="F63" s="61"/>
    </row>
    <row r="64" spans="1:6" s="6" customFormat="1" x14ac:dyDescent="0.25">
      <c r="A64" s="70" t="s">
        <v>128</v>
      </c>
      <c r="B64" s="5">
        <v>32614011568</v>
      </c>
      <c r="C64" s="5" t="s">
        <v>4</v>
      </c>
      <c r="D64" s="13">
        <v>31.99</v>
      </c>
      <c r="E64" s="58">
        <v>32251</v>
      </c>
      <c r="F64" s="70" t="s">
        <v>61</v>
      </c>
    </row>
    <row r="65" spans="1:6" s="6" customFormat="1" x14ac:dyDescent="0.25">
      <c r="A65" s="35" t="s">
        <v>11</v>
      </c>
      <c r="B65" s="36"/>
      <c r="C65" s="37"/>
      <c r="D65" s="7">
        <v>31.99</v>
      </c>
      <c r="E65" s="60"/>
      <c r="F65" s="61"/>
    </row>
    <row r="66" spans="1:6" s="6" customFormat="1" x14ac:dyDescent="0.25">
      <c r="A66" s="70" t="s">
        <v>129</v>
      </c>
      <c r="B66" s="5">
        <v>56307720607</v>
      </c>
      <c r="C66" s="5" t="s">
        <v>8</v>
      </c>
      <c r="D66" s="13">
        <v>12.81</v>
      </c>
      <c r="E66" s="58">
        <v>32251</v>
      </c>
      <c r="F66" s="70" t="s">
        <v>61</v>
      </c>
    </row>
    <row r="67" spans="1:6" s="6" customFormat="1" x14ac:dyDescent="0.25">
      <c r="A67" s="35" t="s">
        <v>11</v>
      </c>
      <c r="B67" s="36"/>
      <c r="C67" s="37"/>
      <c r="D67" s="7">
        <v>12.81</v>
      </c>
      <c r="E67" s="60"/>
      <c r="F67" s="76"/>
    </row>
    <row r="68" spans="1:6" s="6" customFormat="1" x14ac:dyDescent="0.25">
      <c r="A68" s="70" t="s">
        <v>130</v>
      </c>
      <c r="B68" s="5">
        <v>58264178948</v>
      </c>
      <c r="C68" s="5" t="s">
        <v>48</v>
      </c>
      <c r="D68" s="13">
        <v>73.38</v>
      </c>
      <c r="E68" s="58">
        <v>32391</v>
      </c>
      <c r="F68" s="70" t="s">
        <v>62</v>
      </c>
    </row>
    <row r="69" spans="1:6" s="6" customFormat="1" x14ac:dyDescent="0.25">
      <c r="A69" s="35"/>
      <c r="B69" s="36"/>
      <c r="C69" s="37"/>
      <c r="D69" s="7">
        <v>73.38</v>
      </c>
      <c r="E69" s="60"/>
      <c r="F69" s="77"/>
    </row>
    <row r="70" spans="1:6" s="6" customFormat="1" x14ac:dyDescent="0.25">
      <c r="A70" s="70" t="s">
        <v>65</v>
      </c>
      <c r="B70" s="5">
        <v>62226620908</v>
      </c>
      <c r="C70" s="5" t="s">
        <v>8</v>
      </c>
      <c r="D70" s="13">
        <v>29</v>
      </c>
      <c r="E70" s="58">
        <v>32931</v>
      </c>
      <c r="F70" s="70" t="s">
        <v>59</v>
      </c>
    </row>
    <row r="71" spans="1:6" s="6" customFormat="1" x14ac:dyDescent="0.25">
      <c r="A71" s="35" t="s">
        <v>11</v>
      </c>
      <c r="B71" s="36"/>
      <c r="C71" s="37"/>
      <c r="D71" s="14">
        <v>29</v>
      </c>
      <c r="E71" s="60"/>
      <c r="F71" s="77"/>
    </row>
    <row r="72" spans="1:6" s="6" customFormat="1" x14ac:dyDescent="0.25">
      <c r="A72" s="25" t="s">
        <v>66</v>
      </c>
      <c r="B72" s="5">
        <v>46108893754</v>
      </c>
      <c r="C72" s="5" t="s">
        <v>8</v>
      </c>
      <c r="D72" s="13">
        <v>1900</v>
      </c>
      <c r="E72" s="58">
        <v>31219</v>
      </c>
      <c r="F72" s="70" t="s">
        <v>120</v>
      </c>
    </row>
    <row r="73" spans="1:6" s="6" customFormat="1" x14ac:dyDescent="0.25">
      <c r="A73" s="35" t="s">
        <v>11</v>
      </c>
      <c r="B73" s="36"/>
      <c r="C73" s="37"/>
      <c r="D73" s="7">
        <v>1900</v>
      </c>
      <c r="E73" s="73"/>
      <c r="F73" s="74"/>
    </row>
    <row r="74" spans="1:6" s="6" customFormat="1" x14ac:dyDescent="0.25">
      <c r="A74" s="25" t="s">
        <v>131</v>
      </c>
      <c r="B74" s="5" t="s">
        <v>122</v>
      </c>
      <c r="C74" s="5" t="s">
        <v>121</v>
      </c>
      <c r="D74" s="30">
        <v>64.58</v>
      </c>
      <c r="E74" s="58">
        <v>32391</v>
      </c>
      <c r="F74" s="4" t="s">
        <v>62</v>
      </c>
    </row>
    <row r="75" spans="1:6" s="6" customFormat="1" x14ac:dyDescent="0.25">
      <c r="A75" s="35" t="s">
        <v>11</v>
      </c>
      <c r="B75" s="36"/>
      <c r="C75" s="37"/>
      <c r="D75" s="7">
        <v>64.58</v>
      </c>
      <c r="E75" s="72"/>
      <c r="F75" s="74"/>
    </row>
    <row r="76" spans="1:6" s="6" customFormat="1" x14ac:dyDescent="0.25">
      <c r="A76" s="25" t="s">
        <v>76</v>
      </c>
      <c r="B76" s="5" t="s">
        <v>47</v>
      </c>
      <c r="C76" s="5" t="s">
        <v>47</v>
      </c>
      <c r="D76" s="30">
        <v>52.77</v>
      </c>
      <c r="E76" s="58">
        <v>32371</v>
      </c>
      <c r="F76" s="70" t="s">
        <v>70</v>
      </c>
    </row>
    <row r="77" spans="1:6" s="6" customFormat="1" x14ac:dyDescent="0.25">
      <c r="A77" s="25" t="s">
        <v>76</v>
      </c>
      <c r="B77" s="5" t="s">
        <v>47</v>
      </c>
      <c r="C77" s="5" t="s">
        <v>47</v>
      </c>
      <c r="D77" s="30">
        <v>131.94</v>
      </c>
      <c r="E77" s="58">
        <v>32371</v>
      </c>
      <c r="F77" s="70" t="s">
        <v>70</v>
      </c>
    </row>
    <row r="78" spans="1:6" s="6" customFormat="1" x14ac:dyDescent="0.25">
      <c r="A78" s="25" t="s">
        <v>76</v>
      </c>
      <c r="B78" s="5" t="s">
        <v>47</v>
      </c>
      <c r="C78" s="5" t="s">
        <v>47</v>
      </c>
      <c r="D78" s="30">
        <v>131.94</v>
      </c>
      <c r="E78" s="58">
        <v>32371</v>
      </c>
      <c r="F78" s="70" t="s">
        <v>70</v>
      </c>
    </row>
    <row r="79" spans="1:6" s="6" customFormat="1" x14ac:dyDescent="0.25">
      <c r="A79" s="35" t="s">
        <v>11</v>
      </c>
      <c r="B79" s="36"/>
      <c r="C79" s="37"/>
      <c r="D79" s="7">
        <f>SUM(D76:D78)</f>
        <v>316.64999999999998</v>
      </c>
      <c r="E79" s="60"/>
      <c r="F79" s="77"/>
    </row>
    <row r="80" spans="1:6" s="6" customFormat="1" x14ac:dyDescent="0.25">
      <c r="A80" s="25" t="s">
        <v>77</v>
      </c>
      <c r="B80" s="5" t="s">
        <v>47</v>
      </c>
      <c r="C80" s="5" t="s">
        <v>47</v>
      </c>
      <c r="D80" s="30">
        <v>52.36</v>
      </c>
      <c r="E80" s="58">
        <v>32371</v>
      </c>
      <c r="F80" s="70" t="s">
        <v>70</v>
      </c>
    </row>
    <row r="81" spans="1:6" s="6" customFormat="1" x14ac:dyDescent="0.25">
      <c r="A81" s="25" t="s">
        <v>77</v>
      </c>
      <c r="B81" s="5" t="s">
        <v>47</v>
      </c>
      <c r="C81" s="5" t="s">
        <v>47</v>
      </c>
      <c r="D81" s="30">
        <v>52.36</v>
      </c>
      <c r="E81" s="58">
        <v>32371</v>
      </c>
      <c r="F81" s="70" t="s">
        <v>70</v>
      </c>
    </row>
    <row r="82" spans="1:6" s="6" customFormat="1" x14ac:dyDescent="0.25">
      <c r="A82" s="25" t="s">
        <v>77</v>
      </c>
      <c r="B82" s="5" t="s">
        <v>47</v>
      </c>
      <c r="C82" s="5" t="s">
        <v>47</v>
      </c>
      <c r="D82" s="30">
        <v>52.36</v>
      </c>
      <c r="E82" s="58">
        <v>32371</v>
      </c>
      <c r="F82" s="70" t="s">
        <v>70</v>
      </c>
    </row>
    <row r="83" spans="1:6" s="6" customFormat="1" x14ac:dyDescent="0.25">
      <c r="A83" s="35" t="s">
        <v>11</v>
      </c>
      <c r="B83" s="36"/>
      <c r="C83" s="37"/>
      <c r="D83" s="7">
        <f>SUM(D80:D82)</f>
        <v>157.07999999999998</v>
      </c>
      <c r="E83" s="60"/>
      <c r="F83" s="77"/>
    </row>
    <row r="84" spans="1:6" s="6" customFormat="1" x14ac:dyDescent="0.25">
      <c r="A84" s="25" t="s">
        <v>78</v>
      </c>
      <c r="B84" s="5" t="s">
        <v>47</v>
      </c>
      <c r="C84" s="5" t="s">
        <v>47</v>
      </c>
      <c r="D84" s="30">
        <v>53.61</v>
      </c>
      <c r="E84" s="58">
        <v>32371</v>
      </c>
      <c r="F84" s="70" t="s">
        <v>70</v>
      </c>
    </row>
    <row r="85" spans="1:6" s="6" customFormat="1" x14ac:dyDescent="0.25">
      <c r="A85" s="25" t="s">
        <v>78</v>
      </c>
      <c r="B85" s="5" t="s">
        <v>47</v>
      </c>
      <c r="C85" s="5" t="s">
        <v>47</v>
      </c>
      <c r="D85" s="30">
        <v>134.07</v>
      </c>
      <c r="E85" s="58">
        <v>32371</v>
      </c>
      <c r="F85" s="70" t="s">
        <v>70</v>
      </c>
    </row>
    <row r="86" spans="1:6" s="6" customFormat="1" x14ac:dyDescent="0.25">
      <c r="A86" s="25" t="s">
        <v>78</v>
      </c>
      <c r="B86" s="5" t="s">
        <v>47</v>
      </c>
      <c r="C86" s="5" t="s">
        <v>47</v>
      </c>
      <c r="D86" s="30">
        <v>134.07</v>
      </c>
      <c r="E86" s="58">
        <v>32371</v>
      </c>
      <c r="F86" s="70" t="s">
        <v>70</v>
      </c>
    </row>
    <row r="87" spans="1:6" s="6" customFormat="1" x14ac:dyDescent="0.25">
      <c r="A87" s="35" t="s">
        <v>11</v>
      </c>
      <c r="B87" s="36"/>
      <c r="C87" s="37"/>
      <c r="D87" s="7">
        <v>375.36</v>
      </c>
      <c r="E87" s="60"/>
      <c r="F87" s="77"/>
    </row>
    <row r="88" spans="1:6" s="6" customFormat="1" x14ac:dyDescent="0.25">
      <c r="A88" s="25" t="s">
        <v>79</v>
      </c>
      <c r="B88" s="5" t="s">
        <v>47</v>
      </c>
      <c r="C88" s="5" t="s">
        <v>47</v>
      </c>
      <c r="D88" s="30">
        <v>52.36</v>
      </c>
      <c r="E88" s="58">
        <v>32371</v>
      </c>
      <c r="F88" s="70" t="s">
        <v>70</v>
      </c>
    </row>
    <row r="89" spans="1:6" s="6" customFormat="1" x14ac:dyDescent="0.25">
      <c r="A89" s="35" t="s">
        <v>11</v>
      </c>
      <c r="B89" s="36"/>
      <c r="C89" s="37"/>
      <c r="D89" s="7">
        <v>52.36</v>
      </c>
      <c r="E89" s="60"/>
      <c r="F89" s="77"/>
    </row>
    <row r="90" spans="1:6" s="6" customFormat="1" x14ac:dyDescent="0.25">
      <c r="A90" s="25" t="s">
        <v>80</v>
      </c>
      <c r="B90" s="5" t="s">
        <v>47</v>
      </c>
      <c r="C90" s="5" t="s">
        <v>47</v>
      </c>
      <c r="D90" s="30">
        <v>52.36</v>
      </c>
      <c r="E90" s="58">
        <v>32371</v>
      </c>
      <c r="F90" s="70" t="s">
        <v>70</v>
      </c>
    </row>
    <row r="91" spans="1:6" s="6" customFormat="1" x14ac:dyDescent="0.25">
      <c r="A91" s="25" t="s">
        <v>80</v>
      </c>
      <c r="B91" s="5" t="s">
        <v>47</v>
      </c>
      <c r="C91" s="5" t="s">
        <v>47</v>
      </c>
      <c r="D91" s="30">
        <v>130.91</v>
      </c>
      <c r="E91" s="58">
        <v>32371</v>
      </c>
      <c r="F91" s="70" t="s">
        <v>70</v>
      </c>
    </row>
    <row r="92" spans="1:6" s="6" customFormat="1" x14ac:dyDescent="0.25">
      <c r="A92" s="35" t="s">
        <v>11</v>
      </c>
      <c r="B92" s="36"/>
      <c r="C92" s="37"/>
      <c r="D92" s="7">
        <v>183.27</v>
      </c>
      <c r="E92" s="60"/>
      <c r="F92" s="78"/>
    </row>
    <row r="93" spans="1:6" s="6" customFormat="1" x14ac:dyDescent="0.25">
      <c r="A93" s="25" t="s">
        <v>81</v>
      </c>
      <c r="B93" s="5" t="s">
        <v>47</v>
      </c>
      <c r="C93" s="5" t="s">
        <v>47</v>
      </c>
      <c r="D93" s="30">
        <v>52.36</v>
      </c>
      <c r="E93" s="58">
        <v>32371</v>
      </c>
      <c r="F93" s="70" t="s">
        <v>70</v>
      </c>
    </row>
    <row r="94" spans="1:6" s="6" customFormat="1" x14ac:dyDescent="0.25">
      <c r="A94" s="35" t="s">
        <v>11</v>
      </c>
      <c r="B94" s="36"/>
      <c r="C94" s="37"/>
      <c r="D94" s="7">
        <v>52.36</v>
      </c>
      <c r="E94" s="60"/>
      <c r="F94" s="61"/>
    </row>
    <row r="95" spans="1:6" s="6" customFormat="1" x14ac:dyDescent="0.25">
      <c r="A95" s="25" t="s">
        <v>82</v>
      </c>
      <c r="B95" s="5" t="s">
        <v>47</v>
      </c>
      <c r="C95" s="5" t="s">
        <v>47</v>
      </c>
      <c r="D95" s="30">
        <v>52.36</v>
      </c>
      <c r="E95" s="58">
        <v>32371</v>
      </c>
      <c r="F95" s="70" t="s">
        <v>70</v>
      </c>
    </row>
    <row r="96" spans="1:6" s="6" customFormat="1" x14ac:dyDescent="0.25">
      <c r="A96" s="35" t="s">
        <v>11</v>
      </c>
      <c r="B96" s="36"/>
      <c r="C96" s="37"/>
      <c r="D96" s="7">
        <v>52.36</v>
      </c>
      <c r="E96" s="60"/>
      <c r="F96" s="61"/>
    </row>
    <row r="97" spans="1:6" s="6" customFormat="1" x14ac:dyDescent="0.25">
      <c r="A97" s="70" t="s">
        <v>83</v>
      </c>
      <c r="B97" s="5" t="s">
        <v>47</v>
      </c>
      <c r="C97" s="5" t="s">
        <v>47</v>
      </c>
      <c r="D97" s="30">
        <v>53.61</v>
      </c>
      <c r="E97" s="58">
        <v>32371</v>
      </c>
      <c r="F97" s="70" t="s">
        <v>70</v>
      </c>
    </row>
    <row r="98" spans="1:6" s="6" customFormat="1" x14ac:dyDescent="0.25">
      <c r="A98" s="70" t="s">
        <v>83</v>
      </c>
      <c r="B98" s="5" t="s">
        <v>47</v>
      </c>
      <c r="C98" s="5" t="s">
        <v>47</v>
      </c>
      <c r="D98" s="30">
        <v>53.61</v>
      </c>
      <c r="E98" s="58">
        <v>32371</v>
      </c>
      <c r="F98" s="70" t="s">
        <v>70</v>
      </c>
    </row>
    <row r="99" spans="1:6" s="6" customFormat="1" x14ac:dyDescent="0.25">
      <c r="A99" s="70" t="s">
        <v>83</v>
      </c>
      <c r="B99" s="5" t="s">
        <v>47</v>
      </c>
      <c r="C99" s="5" t="s">
        <v>47</v>
      </c>
      <c r="D99" s="30">
        <v>53.61</v>
      </c>
      <c r="E99" s="58">
        <v>32371</v>
      </c>
      <c r="F99" s="70" t="s">
        <v>70</v>
      </c>
    </row>
    <row r="100" spans="1:6" s="6" customFormat="1" x14ac:dyDescent="0.25">
      <c r="A100" s="35" t="s">
        <v>11</v>
      </c>
      <c r="B100" s="36"/>
      <c r="C100" s="37"/>
      <c r="D100" s="7">
        <f>SUM(D97:D99)</f>
        <v>160.82999999999998</v>
      </c>
      <c r="E100" s="60"/>
      <c r="F100" s="61"/>
    </row>
    <row r="101" spans="1:6" s="6" customFormat="1" x14ac:dyDescent="0.25">
      <c r="A101" s="25" t="s">
        <v>84</v>
      </c>
      <c r="B101" s="5" t="s">
        <v>47</v>
      </c>
      <c r="C101" s="5" t="s">
        <v>47</v>
      </c>
      <c r="D101" s="71">
        <v>52.36</v>
      </c>
      <c r="E101" s="58">
        <v>32371</v>
      </c>
      <c r="F101" s="70" t="s">
        <v>70</v>
      </c>
    </row>
    <row r="102" spans="1:6" s="6" customFormat="1" x14ac:dyDescent="0.25">
      <c r="A102" s="35" t="s">
        <v>11</v>
      </c>
      <c r="B102" s="36"/>
      <c r="C102" s="37"/>
      <c r="D102" s="7">
        <v>52.36</v>
      </c>
      <c r="E102" s="60"/>
      <c r="F102" s="61"/>
    </row>
    <row r="103" spans="1:6" s="6" customFormat="1" x14ac:dyDescent="0.25">
      <c r="A103" s="25" t="s">
        <v>85</v>
      </c>
      <c r="B103" s="5" t="s">
        <v>47</v>
      </c>
      <c r="C103" s="5" t="s">
        <v>47</v>
      </c>
      <c r="D103" s="71">
        <v>53.19</v>
      </c>
      <c r="E103" s="58">
        <v>32371</v>
      </c>
      <c r="F103" s="70" t="s">
        <v>70</v>
      </c>
    </row>
    <row r="104" spans="1:6" s="6" customFormat="1" x14ac:dyDescent="0.25">
      <c r="A104" s="35" t="s">
        <v>11</v>
      </c>
      <c r="B104" s="36"/>
      <c r="C104" s="37"/>
      <c r="D104" s="7">
        <v>53.19</v>
      </c>
      <c r="E104" s="60"/>
      <c r="F104" s="61"/>
    </row>
    <row r="105" spans="1:6" s="6" customFormat="1" x14ac:dyDescent="0.25">
      <c r="A105" s="25" t="s">
        <v>86</v>
      </c>
      <c r="B105" s="5" t="s">
        <v>47</v>
      </c>
      <c r="C105" s="5" t="s">
        <v>47</v>
      </c>
      <c r="D105" s="71">
        <v>52.77</v>
      </c>
      <c r="E105" s="58">
        <v>32371</v>
      </c>
      <c r="F105" s="70" t="s">
        <v>70</v>
      </c>
    </row>
    <row r="106" spans="1:6" s="6" customFormat="1" x14ac:dyDescent="0.25">
      <c r="A106" s="35" t="s">
        <v>11</v>
      </c>
      <c r="B106" s="36"/>
      <c r="C106" s="37"/>
      <c r="D106" s="7">
        <v>52.77</v>
      </c>
      <c r="E106" s="60"/>
      <c r="F106" s="61"/>
    </row>
    <row r="107" spans="1:6" s="6" customFormat="1" x14ac:dyDescent="0.25">
      <c r="A107" s="70" t="s">
        <v>87</v>
      </c>
      <c r="B107" s="5" t="s">
        <v>47</v>
      </c>
      <c r="C107" s="5" t="s">
        <v>47</v>
      </c>
      <c r="D107" s="71">
        <v>53.61</v>
      </c>
      <c r="E107" s="58">
        <v>32371</v>
      </c>
      <c r="F107" s="70" t="s">
        <v>70</v>
      </c>
    </row>
    <row r="108" spans="1:6" s="6" customFormat="1" x14ac:dyDescent="0.25">
      <c r="A108" s="35" t="s">
        <v>11</v>
      </c>
      <c r="B108" s="36"/>
      <c r="C108" s="37"/>
      <c r="D108" s="14">
        <v>53.61</v>
      </c>
      <c r="E108" s="60"/>
      <c r="F108" s="61"/>
    </row>
    <row r="109" spans="1:6" s="6" customFormat="1" x14ac:dyDescent="0.25">
      <c r="A109" s="25" t="s">
        <v>88</v>
      </c>
      <c r="B109" s="5" t="s">
        <v>47</v>
      </c>
      <c r="C109" s="5" t="s">
        <v>47</v>
      </c>
      <c r="D109" s="71">
        <v>53.61</v>
      </c>
      <c r="E109" s="58">
        <v>32371</v>
      </c>
      <c r="F109" s="70" t="s">
        <v>70</v>
      </c>
    </row>
    <row r="110" spans="1:6" s="6" customFormat="1" x14ac:dyDescent="0.25">
      <c r="A110" s="25" t="s">
        <v>88</v>
      </c>
      <c r="B110" s="5" t="s">
        <v>47</v>
      </c>
      <c r="C110" s="5" t="s">
        <v>47</v>
      </c>
      <c r="D110" s="71">
        <v>201.09</v>
      </c>
      <c r="E110" s="58">
        <v>32371</v>
      </c>
      <c r="F110" s="70" t="s">
        <v>70</v>
      </c>
    </row>
    <row r="111" spans="1:6" s="6" customFormat="1" x14ac:dyDescent="0.25">
      <c r="A111" s="25" t="s">
        <v>88</v>
      </c>
      <c r="B111" s="5" t="s">
        <v>47</v>
      </c>
      <c r="C111" s="5" t="s">
        <v>47</v>
      </c>
      <c r="D111" s="71">
        <v>134.07</v>
      </c>
      <c r="E111" s="58">
        <v>32371</v>
      </c>
      <c r="F111" s="70" t="s">
        <v>70</v>
      </c>
    </row>
    <row r="112" spans="1:6" s="6" customFormat="1" x14ac:dyDescent="0.25">
      <c r="A112" s="35" t="s">
        <v>11</v>
      </c>
      <c r="B112" s="36"/>
      <c r="C112" s="37"/>
      <c r="D112" s="7">
        <v>388.77</v>
      </c>
      <c r="E112" s="60"/>
      <c r="F112" s="61"/>
    </row>
    <row r="113" spans="1:6" s="6" customFormat="1" x14ac:dyDescent="0.25">
      <c r="A113" s="25" t="s">
        <v>89</v>
      </c>
      <c r="B113" s="5" t="s">
        <v>47</v>
      </c>
      <c r="C113" s="5" t="s">
        <v>47</v>
      </c>
      <c r="D113" s="71">
        <v>52.36</v>
      </c>
      <c r="E113" s="58">
        <v>32371</v>
      </c>
      <c r="F113" s="70" t="s">
        <v>70</v>
      </c>
    </row>
    <row r="114" spans="1:6" s="6" customFormat="1" x14ac:dyDescent="0.25">
      <c r="A114" s="35" t="s">
        <v>11</v>
      </c>
      <c r="B114" s="36"/>
      <c r="C114" s="37"/>
      <c r="D114" s="7">
        <v>52.36</v>
      </c>
      <c r="E114" s="60"/>
      <c r="F114" s="61"/>
    </row>
    <row r="115" spans="1:6" s="6" customFormat="1" x14ac:dyDescent="0.25">
      <c r="A115" s="25" t="s">
        <v>90</v>
      </c>
      <c r="B115" s="5" t="s">
        <v>47</v>
      </c>
      <c r="C115" s="5" t="s">
        <v>47</v>
      </c>
      <c r="D115" s="71">
        <v>53.61</v>
      </c>
      <c r="E115" s="58">
        <v>32371</v>
      </c>
      <c r="F115" s="70" t="s">
        <v>70</v>
      </c>
    </row>
    <row r="116" spans="1:6" s="6" customFormat="1" x14ac:dyDescent="0.25">
      <c r="A116" s="35" t="s">
        <v>11</v>
      </c>
      <c r="B116" s="36"/>
      <c r="C116" s="37"/>
      <c r="D116" s="7">
        <v>53.61</v>
      </c>
      <c r="E116" s="60"/>
      <c r="F116" s="61"/>
    </row>
    <row r="117" spans="1:6" s="6" customFormat="1" x14ac:dyDescent="0.25">
      <c r="A117" s="25" t="s">
        <v>91</v>
      </c>
      <c r="B117" s="5" t="s">
        <v>47</v>
      </c>
      <c r="C117" s="5" t="s">
        <v>47</v>
      </c>
      <c r="D117" s="71">
        <v>53.61</v>
      </c>
      <c r="E117" s="58">
        <v>32371</v>
      </c>
      <c r="F117" s="70" t="s">
        <v>70</v>
      </c>
    </row>
    <row r="118" spans="1:6" s="6" customFormat="1" x14ac:dyDescent="0.25">
      <c r="A118" s="25" t="s">
        <v>91</v>
      </c>
      <c r="B118" s="5" t="s">
        <v>47</v>
      </c>
      <c r="C118" s="5" t="s">
        <v>47</v>
      </c>
      <c r="D118" s="71">
        <v>53.61</v>
      </c>
      <c r="E118" s="58">
        <v>32371</v>
      </c>
      <c r="F118" s="70" t="s">
        <v>70</v>
      </c>
    </row>
    <row r="119" spans="1:6" s="6" customFormat="1" x14ac:dyDescent="0.25">
      <c r="A119" s="35" t="s">
        <v>11</v>
      </c>
      <c r="B119" s="36"/>
      <c r="C119" s="37"/>
      <c r="D119" s="7">
        <v>107.22</v>
      </c>
      <c r="E119" s="60"/>
      <c r="F119" s="61"/>
    </row>
    <row r="120" spans="1:6" s="6" customFormat="1" x14ac:dyDescent="0.25">
      <c r="A120" s="25" t="s">
        <v>92</v>
      </c>
      <c r="B120" s="5" t="s">
        <v>47</v>
      </c>
      <c r="C120" s="5" t="s">
        <v>47</v>
      </c>
      <c r="D120" s="71">
        <v>53.62</v>
      </c>
      <c r="E120" s="58">
        <v>32371</v>
      </c>
      <c r="F120" s="70" t="s">
        <v>70</v>
      </c>
    </row>
    <row r="121" spans="1:6" s="6" customFormat="1" x14ac:dyDescent="0.25">
      <c r="A121" s="35" t="s">
        <v>11</v>
      </c>
      <c r="B121" s="36"/>
      <c r="C121" s="37"/>
      <c r="D121" s="7">
        <v>53.62</v>
      </c>
      <c r="E121" s="60"/>
      <c r="F121" s="61"/>
    </row>
    <row r="122" spans="1:6" s="6" customFormat="1" x14ac:dyDescent="0.25">
      <c r="A122" s="25" t="s">
        <v>93</v>
      </c>
      <c r="B122" s="5" t="s">
        <v>47</v>
      </c>
      <c r="C122" s="5" t="s">
        <v>47</v>
      </c>
      <c r="D122" s="71">
        <v>53.62</v>
      </c>
      <c r="E122" s="58">
        <v>32371</v>
      </c>
      <c r="F122" s="70" t="s">
        <v>70</v>
      </c>
    </row>
    <row r="123" spans="1:6" s="6" customFormat="1" x14ac:dyDescent="0.25">
      <c r="A123" s="35" t="s">
        <v>11</v>
      </c>
      <c r="B123" s="36"/>
      <c r="C123" s="37"/>
      <c r="D123" s="7">
        <v>53.62</v>
      </c>
      <c r="E123" s="60"/>
      <c r="F123" s="61"/>
    </row>
    <row r="124" spans="1:6" s="6" customFormat="1" x14ac:dyDescent="0.25">
      <c r="A124" s="25" t="s">
        <v>94</v>
      </c>
      <c r="B124" s="5" t="s">
        <v>47</v>
      </c>
      <c r="C124" s="5" t="s">
        <v>47</v>
      </c>
      <c r="D124" s="71">
        <v>53.61</v>
      </c>
      <c r="E124" s="58">
        <v>32371</v>
      </c>
      <c r="F124" s="70" t="s">
        <v>70</v>
      </c>
    </row>
    <row r="125" spans="1:6" s="6" customFormat="1" x14ac:dyDescent="0.25">
      <c r="A125" s="35" t="s">
        <v>11</v>
      </c>
      <c r="B125" s="36"/>
      <c r="C125" s="37"/>
      <c r="D125" s="7">
        <v>53.61</v>
      </c>
      <c r="E125" s="60"/>
      <c r="F125" s="61"/>
    </row>
    <row r="126" spans="1:6" s="6" customFormat="1" x14ac:dyDescent="0.25">
      <c r="A126" s="25" t="s">
        <v>95</v>
      </c>
      <c r="B126" s="5" t="s">
        <v>47</v>
      </c>
      <c r="C126" s="5" t="s">
        <v>47</v>
      </c>
      <c r="D126" s="71">
        <v>53.61</v>
      </c>
      <c r="E126" s="58">
        <v>32371</v>
      </c>
      <c r="F126" s="70" t="s">
        <v>70</v>
      </c>
    </row>
    <row r="127" spans="1:6" s="6" customFormat="1" x14ac:dyDescent="0.25">
      <c r="A127" s="35" t="s">
        <v>11</v>
      </c>
      <c r="B127" s="36"/>
      <c r="C127" s="37"/>
      <c r="D127" s="7">
        <v>53.61</v>
      </c>
      <c r="E127" s="60"/>
      <c r="F127" s="61"/>
    </row>
    <row r="128" spans="1:6" s="6" customFormat="1" x14ac:dyDescent="0.25">
      <c r="A128" s="25" t="s">
        <v>96</v>
      </c>
      <c r="B128" s="5" t="s">
        <v>47</v>
      </c>
      <c r="C128" s="5" t="s">
        <v>47</v>
      </c>
      <c r="D128" s="71">
        <v>53.61</v>
      </c>
      <c r="E128" s="58">
        <v>32371</v>
      </c>
      <c r="F128" s="70" t="s">
        <v>70</v>
      </c>
    </row>
    <row r="129" spans="1:6" s="6" customFormat="1" x14ac:dyDescent="0.25">
      <c r="A129" s="67" t="s">
        <v>11</v>
      </c>
      <c r="B129" s="68"/>
      <c r="C129" s="69"/>
      <c r="D129" s="34">
        <v>53.61</v>
      </c>
      <c r="E129" s="65"/>
      <c r="F129" s="66"/>
    </row>
    <row r="130" spans="1:6" s="6" customFormat="1" x14ac:dyDescent="0.25">
      <c r="A130" s="25" t="s">
        <v>97</v>
      </c>
      <c r="B130" s="5" t="s">
        <v>47</v>
      </c>
      <c r="C130" s="5" t="s">
        <v>47</v>
      </c>
      <c r="D130" s="71">
        <v>53.61</v>
      </c>
      <c r="E130" s="58">
        <v>32371</v>
      </c>
      <c r="F130" s="70" t="s">
        <v>70</v>
      </c>
    </row>
    <row r="131" spans="1:6" s="6" customFormat="1" x14ac:dyDescent="0.25">
      <c r="A131" s="35" t="s">
        <v>11</v>
      </c>
      <c r="B131" s="36"/>
      <c r="C131" s="37"/>
      <c r="D131" s="7">
        <v>53.61</v>
      </c>
      <c r="E131" s="60"/>
      <c r="F131" s="61"/>
    </row>
    <row r="132" spans="1:6" s="6" customFormat="1" x14ac:dyDescent="0.25">
      <c r="A132" s="25" t="s">
        <v>98</v>
      </c>
      <c r="B132" s="5" t="s">
        <v>47</v>
      </c>
      <c r="C132" s="5" t="s">
        <v>47</v>
      </c>
      <c r="D132" s="71">
        <v>51.55</v>
      </c>
      <c r="E132" s="58">
        <v>32371</v>
      </c>
      <c r="F132" s="70" t="s">
        <v>70</v>
      </c>
    </row>
    <row r="133" spans="1:6" s="6" customFormat="1" x14ac:dyDescent="0.25">
      <c r="A133" s="35" t="s">
        <v>11</v>
      </c>
      <c r="B133" s="36"/>
      <c r="C133" s="37"/>
      <c r="D133" s="7">
        <v>51.55</v>
      </c>
      <c r="E133" s="60"/>
      <c r="F133" s="61"/>
    </row>
    <row r="134" spans="1:6" s="6" customFormat="1" x14ac:dyDescent="0.25">
      <c r="A134" s="25" t="s">
        <v>99</v>
      </c>
      <c r="B134" s="5" t="s">
        <v>47</v>
      </c>
      <c r="C134" s="5" t="s">
        <v>47</v>
      </c>
      <c r="D134" s="71">
        <v>966.01</v>
      </c>
      <c r="E134" s="58">
        <v>32372</v>
      </c>
      <c r="F134" s="70" t="s">
        <v>100</v>
      </c>
    </row>
    <row r="135" spans="1:6" s="6" customFormat="1" x14ac:dyDescent="0.25">
      <c r="A135" s="25" t="s">
        <v>99</v>
      </c>
      <c r="B135" s="5" t="s">
        <v>47</v>
      </c>
      <c r="C135" s="5" t="s">
        <v>47</v>
      </c>
      <c r="D135" s="71">
        <v>668.89</v>
      </c>
      <c r="E135" s="58">
        <v>32372</v>
      </c>
      <c r="F135" s="70" t="s">
        <v>100</v>
      </c>
    </row>
    <row r="136" spans="1:6" s="6" customFormat="1" x14ac:dyDescent="0.25">
      <c r="A136" s="35" t="s">
        <v>11</v>
      </c>
      <c r="B136" s="36"/>
      <c r="C136" s="37"/>
      <c r="D136" s="7">
        <v>1634.9</v>
      </c>
      <c r="E136" s="60"/>
      <c r="F136" s="61"/>
    </row>
    <row r="137" spans="1:6" s="6" customFormat="1" x14ac:dyDescent="0.25">
      <c r="A137" s="25" t="s">
        <v>101</v>
      </c>
      <c r="B137" s="5" t="s">
        <v>47</v>
      </c>
      <c r="C137" s="5" t="s">
        <v>47</v>
      </c>
      <c r="D137" s="30">
        <v>785.45</v>
      </c>
      <c r="E137" s="58">
        <v>32371</v>
      </c>
      <c r="F137" s="70" t="s">
        <v>70</v>
      </c>
    </row>
    <row r="138" spans="1:6" s="6" customFormat="1" x14ac:dyDescent="0.25">
      <c r="A138" s="35" t="s">
        <v>11</v>
      </c>
      <c r="B138" s="36"/>
      <c r="C138" s="37"/>
      <c r="D138" s="7">
        <v>785.45</v>
      </c>
      <c r="E138" s="60"/>
      <c r="F138" s="61"/>
    </row>
    <row r="139" spans="1:6" s="6" customFormat="1" x14ac:dyDescent="0.25">
      <c r="A139" s="25" t="s">
        <v>102</v>
      </c>
      <c r="B139" s="5" t="s">
        <v>47</v>
      </c>
      <c r="C139" s="5" t="s">
        <v>47</v>
      </c>
      <c r="D139" s="30">
        <v>746.52</v>
      </c>
      <c r="E139" s="58">
        <v>32372</v>
      </c>
      <c r="F139" s="70" t="s">
        <v>100</v>
      </c>
    </row>
    <row r="140" spans="1:6" s="6" customFormat="1" x14ac:dyDescent="0.25">
      <c r="A140" s="35" t="s">
        <v>11</v>
      </c>
      <c r="B140" s="36"/>
      <c r="C140" s="37"/>
      <c r="D140" s="7">
        <v>746.52</v>
      </c>
      <c r="E140" s="60"/>
      <c r="F140" s="61"/>
    </row>
    <row r="141" spans="1:6" s="6" customFormat="1" x14ac:dyDescent="0.25">
      <c r="A141" s="25" t="s">
        <v>103</v>
      </c>
      <c r="B141" s="5" t="s">
        <v>47</v>
      </c>
      <c r="C141" s="5" t="s">
        <v>47</v>
      </c>
      <c r="D141" s="30">
        <v>52.36</v>
      </c>
      <c r="E141" s="58">
        <v>32371</v>
      </c>
      <c r="F141" s="70" t="s">
        <v>70</v>
      </c>
    </row>
    <row r="142" spans="1:6" s="6" customFormat="1" x14ac:dyDescent="0.25">
      <c r="A142" s="35" t="s">
        <v>11</v>
      </c>
      <c r="B142" s="36"/>
      <c r="C142" s="37"/>
      <c r="D142" s="7">
        <v>52.36</v>
      </c>
      <c r="E142" s="60"/>
      <c r="F142" s="61"/>
    </row>
    <row r="143" spans="1:6" s="6" customFormat="1" x14ac:dyDescent="0.25">
      <c r="A143" s="25" t="s">
        <v>104</v>
      </c>
      <c r="B143" s="5" t="s">
        <v>47</v>
      </c>
      <c r="C143" s="5" t="s">
        <v>47</v>
      </c>
      <c r="D143" s="30">
        <v>134.07</v>
      </c>
      <c r="E143" s="58">
        <v>32371</v>
      </c>
      <c r="F143" s="70" t="s">
        <v>70</v>
      </c>
    </row>
    <row r="144" spans="1:6" s="6" customFormat="1" x14ac:dyDescent="0.25">
      <c r="A144" s="35" t="s">
        <v>11</v>
      </c>
      <c r="B144" s="36"/>
      <c r="C144" s="37"/>
      <c r="D144" s="7">
        <v>134.07</v>
      </c>
      <c r="E144" s="60"/>
      <c r="F144" s="61"/>
    </row>
    <row r="145" spans="1:6" s="6" customFormat="1" x14ac:dyDescent="0.25">
      <c r="A145" s="25" t="s">
        <v>105</v>
      </c>
      <c r="B145" s="5" t="s">
        <v>47</v>
      </c>
      <c r="C145" s="5" t="s">
        <v>47</v>
      </c>
      <c r="D145" s="30">
        <v>201.09</v>
      </c>
      <c r="E145" s="58">
        <v>32371</v>
      </c>
      <c r="F145" s="70" t="s">
        <v>70</v>
      </c>
    </row>
    <row r="146" spans="1:6" s="6" customFormat="1" x14ac:dyDescent="0.25">
      <c r="A146" s="35" t="s">
        <v>11</v>
      </c>
      <c r="B146" s="36"/>
      <c r="C146" s="37"/>
      <c r="D146" s="7">
        <v>201.09</v>
      </c>
      <c r="E146" s="60"/>
      <c r="F146" s="61"/>
    </row>
    <row r="147" spans="1:6" s="6" customFormat="1" x14ac:dyDescent="0.25">
      <c r="A147" s="70" t="s">
        <v>106</v>
      </c>
      <c r="B147" s="5" t="s">
        <v>47</v>
      </c>
      <c r="C147" s="5" t="s">
        <v>47</v>
      </c>
      <c r="D147" s="30">
        <v>53.61</v>
      </c>
      <c r="E147" s="58">
        <v>32371</v>
      </c>
      <c r="F147" s="70" t="s">
        <v>70</v>
      </c>
    </row>
    <row r="148" spans="1:6" s="6" customFormat="1" x14ac:dyDescent="0.25">
      <c r="A148" s="35" t="s">
        <v>11</v>
      </c>
      <c r="B148" s="36"/>
      <c r="C148" s="37"/>
      <c r="D148" s="7">
        <v>53.61</v>
      </c>
      <c r="E148" s="60"/>
      <c r="F148" s="61"/>
    </row>
    <row r="149" spans="1:6" s="6" customFormat="1" x14ac:dyDescent="0.25">
      <c r="A149" s="25" t="s">
        <v>107</v>
      </c>
      <c r="B149" s="5" t="s">
        <v>47</v>
      </c>
      <c r="C149" s="5" t="s">
        <v>47</v>
      </c>
      <c r="D149" s="30">
        <v>134.07</v>
      </c>
      <c r="E149" s="58">
        <v>32371</v>
      </c>
      <c r="F149" s="70" t="s">
        <v>70</v>
      </c>
    </row>
    <row r="150" spans="1:6" s="6" customFormat="1" x14ac:dyDescent="0.25">
      <c r="A150" s="35" t="s">
        <v>11</v>
      </c>
      <c r="B150" s="36"/>
      <c r="C150" s="37"/>
      <c r="D150" s="7">
        <v>134.07</v>
      </c>
      <c r="E150" s="60"/>
      <c r="F150" s="61"/>
    </row>
    <row r="151" spans="1:6" s="6" customFormat="1" x14ac:dyDescent="0.25">
      <c r="A151" s="25" t="s">
        <v>108</v>
      </c>
      <c r="B151" s="5" t="s">
        <v>47</v>
      </c>
      <c r="C151" s="5" t="s">
        <v>47</v>
      </c>
      <c r="D151" s="30">
        <v>134.07</v>
      </c>
      <c r="E151" s="58">
        <v>32371</v>
      </c>
      <c r="F151" s="70" t="s">
        <v>70</v>
      </c>
    </row>
    <row r="152" spans="1:6" s="6" customFormat="1" x14ac:dyDescent="0.25">
      <c r="A152" s="35" t="s">
        <v>11</v>
      </c>
      <c r="B152" s="36"/>
      <c r="C152" s="37"/>
      <c r="D152" s="7">
        <v>134.07</v>
      </c>
      <c r="E152" s="60"/>
      <c r="F152" s="61"/>
    </row>
    <row r="153" spans="1:6" s="6" customFormat="1" x14ac:dyDescent="0.25">
      <c r="A153" s="25" t="s">
        <v>109</v>
      </c>
      <c r="B153" s="5" t="s">
        <v>47</v>
      </c>
      <c r="C153" s="5" t="s">
        <v>47</v>
      </c>
      <c r="D153" s="30">
        <v>52.36</v>
      </c>
      <c r="E153" s="58">
        <v>32371</v>
      </c>
      <c r="F153" s="70" t="s">
        <v>70</v>
      </c>
    </row>
    <row r="154" spans="1:6" s="6" customFormat="1" x14ac:dyDescent="0.25">
      <c r="A154" s="35" t="s">
        <v>11</v>
      </c>
      <c r="B154" s="36"/>
      <c r="C154" s="37"/>
      <c r="D154" s="7">
        <v>52.36</v>
      </c>
      <c r="E154" s="60"/>
      <c r="F154" s="61"/>
    </row>
    <row r="155" spans="1:6" s="6" customFormat="1" x14ac:dyDescent="0.25">
      <c r="A155" s="25" t="s">
        <v>110</v>
      </c>
      <c r="B155" s="5" t="s">
        <v>47</v>
      </c>
      <c r="C155" s="5" t="s">
        <v>47</v>
      </c>
      <c r="D155" s="30">
        <v>298.60000000000002</v>
      </c>
      <c r="E155" s="58">
        <v>32372</v>
      </c>
      <c r="F155" s="70" t="s">
        <v>100</v>
      </c>
    </row>
    <row r="156" spans="1:6" s="6" customFormat="1" x14ac:dyDescent="0.25">
      <c r="A156" s="35" t="s">
        <v>11</v>
      </c>
      <c r="B156" s="36"/>
      <c r="C156" s="37"/>
      <c r="D156" s="7">
        <v>298.60000000000002</v>
      </c>
      <c r="E156" s="60"/>
      <c r="F156" s="61"/>
    </row>
    <row r="157" spans="1:6" s="6" customFormat="1" x14ac:dyDescent="0.25">
      <c r="A157" s="25" t="s">
        <v>111</v>
      </c>
      <c r="B157" s="5" t="s">
        <v>47</v>
      </c>
      <c r="C157" s="5" t="s">
        <v>47</v>
      </c>
      <c r="D157" s="30">
        <v>130.91</v>
      </c>
      <c r="E157" s="58">
        <v>32371</v>
      </c>
      <c r="F157" s="70" t="s">
        <v>70</v>
      </c>
    </row>
    <row r="158" spans="1:6" s="6" customFormat="1" x14ac:dyDescent="0.25">
      <c r="A158" s="35" t="s">
        <v>11</v>
      </c>
      <c r="B158" s="36"/>
      <c r="C158" s="37"/>
      <c r="D158" s="7">
        <v>130.91</v>
      </c>
      <c r="E158" s="60"/>
      <c r="F158" s="61"/>
    </row>
    <row r="159" spans="1:6" s="6" customFormat="1" x14ac:dyDescent="0.25">
      <c r="A159" s="25" t="s">
        <v>112</v>
      </c>
      <c r="B159" s="5" t="s">
        <v>47</v>
      </c>
      <c r="C159" s="5" t="s">
        <v>47</v>
      </c>
      <c r="D159" s="30">
        <v>134.07</v>
      </c>
      <c r="E159" s="58">
        <v>32371</v>
      </c>
      <c r="F159" s="70" t="s">
        <v>70</v>
      </c>
    </row>
    <row r="160" spans="1:6" s="6" customFormat="1" x14ac:dyDescent="0.25">
      <c r="A160" s="35" t="s">
        <v>11</v>
      </c>
      <c r="B160" s="36"/>
      <c r="C160" s="37"/>
      <c r="D160" s="7">
        <v>134.07</v>
      </c>
      <c r="E160" s="60"/>
      <c r="F160" s="61"/>
    </row>
    <row r="161" spans="1:7" s="6" customFormat="1" x14ac:dyDescent="0.25">
      <c r="A161" s="25" t="s">
        <v>113</v>
      </c>
      <c r="B161" s="5" t="s">
        <v>47</v>
      </c>
      <c r="C161" s="5" t="s">
        <v>47</v>
      </c>
      <c r="D161" s="30">
        <v>134.07</v>
      </c>
      <c r="E161" s="58">
        <v>32371</v>
      </c>
      <c r="F161" s="70" t="s">
        <v>70</v>
      </c>
    </row>
    <row r="162" spans="1:7" s="6" customFormat="1" x14ac:dyDescent="0.25">
      <c r="A162" s="35" t="s">
        <v>11</v>
      </c>
      <c r="B162" s="36"/>
      <c r="C162" s="37"/>
      <c r="D162" s="7">
        <v>134.07</v>
      </c>
      <c r="E162" s="60"/>
      <c r="F162" s="61"/>
    </row>
    <row r="163" spans="1:7" s="6" customFormat="1" x14ac:dyDescent="0.25">
      <c r="A163" s="25" t="s">
        <v>114</v>
      </c>
      <c r="B163" s="5" t="s">
        <v>47</v>
      </c>
      <c r="C163" s="5" t="s">
        <v>47</v>
      </c>
      <c r="D163" s="30">
        <v>53.61</v>
      </c>
      <c r="E163" s="58">
        <v>32371</v>
      </c>
      <c r="F163" s="70" t="s">
        <v>70</v>
      </c>
    </row>
    <row r="164" spans="1:7" s="6" customFormat="1" x14ac:dyDescent="0.25">
      <c r="A164" s="35" t="s">
        <v>11</v>
      </c>
      <c r="B164" s="36"/>
      <c r="C164" s="37"/>
      <c r="D164" s="7">
        <v>53.61</v>
      </c>
      <c r="E164" s="60"/>
      <c r="F164" s="61"/>
    </row>
    <row r="165" spans="1:7" s="6" customFormat="1" x14ac:dyDescent="0.25">
      <c r="A165" s="25" t="s">
        <v>115</v>
      </c>
      <c r="B165" s="5" t="s">
        <v>47</v>
      </c>
      <c r="C165" s="5" t="s">
        <v>47</v>
      </c>
      <c r="D165" s="30">
        <v>53.61</v>
      </c>
      <c r="E165" s="58">
        <v>32371</v>
      </c>
      <c r="F165" s="70" t="s">
        <v>70</v>
      </c>
    </row>
    <row r="166" spans="1:7" s="6" customFormat="1" x14ac:dyDescent="0.25">
      <c r="A166" s="67" t="s">
        <v>11</v>
      </c>
      <c r="B166" s="68"/>
      <c r="C166" s="69"/>
      <c r="D166" s="34">
        <v>53.61</v>
      </c>
      <c r="E166" s="65"/>
      <c r="F166" s="66"/>
    </row>
    <row r="167" spans="1:7" s="6" customFormat="1" x14ac:dyDescent="0.25">
      <c r="A167" s="25" t="s">
        <v>116</v>
      </c>
      <c r="B167" s="5" t="s">
        <v>47</v>
      </c>
      <c r="C167" s="5" t="s">
        <v>47</v>
      </c>
      <c r="D167" s="30">
        <v>392.72</v>
      </c>
      <c r="E167" s="58">
        <v>32371</v>
      </c>
      <c r="F167" s="70" t="s">
        <v>70</v>
      </c>
    </row>
    <row r="168" spans="1:7" s="6" customFormat="1" x14ac:dyDescent="0.25">
      <c r="A168" s="35" t="s">
        <v>11</v>
      </c>
      <c r="B168" s="36"/>
      <c r="C168" s="37"/>
      <c r="D168" s="7">
        <v>392.72</v>
      </c>
      <c r="E168" s="60"/>
      <c r="F168" s="61"/>
    </row>
    <row r="169" spans="1:7" s="6" customFormat="1" ht="15.75" x14ac:dyDescent="0.25">
      <c r="A169" s="47" t="s">
        <v>28</v>
      </c>
      <c r="B169" s="48"/>
      <c r="C169" s="49"/>
      <c r="D169" s="11">
        <f>SUM(D13+D15+D17+D21+D23+D25+D27+D29+D31+D33+D35+D37+D39+D41+D43+D45+D47+D49+D53+D55+D59+D61+D63+D65+D67+D69+D71+D65+D73+D75+D79+D83+D87+D89+D92+D94+D96+D100+D102+D104+D106+D108+D112+D116+D119+D121+D123+D125+D127+D129+D131+D133+D136+D138+D140+D142+D144+D146+D148+D150+D152+D154+D156+D158+D160+D162+D164+D166+D168)</f>
        <v>16645.460000000014</v>
      </c>
      <c r="E169" s="52"/>
      <c r="F169" s="53"/>
    </row>
    <row r="170" spans="1:7" x14ac:dyDescent="0.25">
      <c r="A170" s="79" t="s">
        <v>132</v>
      </c>
      <c r="B170" s="80"/>
      <c r="C170" s="81"/>
      <c r="D170" s="12">
        <v>62632.51</v>
      </c>
      <c r="E170" s="55">
        <v>3111</v>
      </c>
      <c r="F170" s="4" t="s">
        <v>13</v>
      </c>
      <c r="G170" s="6"/>
    </row>
    <row r="171" spans="1:7" x14ac:dyDescent="0.25">
      <c r="A171" s="82"/>
      <c r="B171" s="83"/>
      <c r="C171" s="84"/>
      <c r="D171" s="12">
        <v>340</v>
      </c>
      <c r="E171" s="55">
        <v>37219</v>
      </c>
      <c r="F171" s="4" t="s">
        <v>33</v>
      </c>
      <c r="G171" s="3"/>
    </row>
    <row r="172" spans="1:7" x14ac:dyDescent="0.25">
      <c r="A172" s="82"/>
      <c r="B172" s="83"/>
      <c r="C172" s="84"/>
      <c r="D172" s="12">
        <v>10360.02</v>
      </c>
      <c r="E172" s="55">
        <v>3132</v>
      </c>
      <c r="F172" s="4" t="s">
        <v>12</v>
      </c>
    </row>
    <row r="173" spans="1:7" x14ac:dyDescent="0.25">
      <c r="A173" s="82"/>
      <c r="B173" s="83"/>
      <c r="C173" s="84"/>
      <c r="D173" s="12">
        <v>745.81</v>
      </c>
      <c r="E173" s="55">
        <v>3212</v>
      </c>
      <c r="F173" s="4" t="s">
        <v>29</v>
      </c>
    </row>
    <row r="174" spans="1:7" x14ac:dyDescent="0.25">
      <c r="A174" s="82"/>
      <c r="B174" s="83"/>
      <c r="C174" s="84"/>
      <c r="D174" s="12">
        <v>720</v>
      </c>
      <c r="E174" s="55">
        <v>32111</v>
      </c>
      <c r="F174" s="4" t="s">
        <v>31</v>
      </c>
    </row>
    <row r="175" spans="1:7" x14ac:dyDescent="0.25">
      <c r="A175" s="82"/>
      <c r="B175" s="83"/>
      <c r="C175" s="84"/>
      <c r="D175" s="12">
        <v>920</v>
      </c>
      <c r="E175" s="55">
        <v>32112</v>
      </c>
      <c r="F175" s="4" t="s">
        <v>52</v>
      </c>
    </row>
    <row r="176" spans="1:7" x14ac:dyDescent="0.25">
      <c r="A176" s="82"/>
      <c r="B176" s="83"/>
      <c r="C176" s="84"/>
      <c r="D176" s="12">
        <v>238.33</v>
      </c>
      <c r="E176" s="55">
        <v>32115</v>
      </c>
      <c r="F176" s="4" t="s">
        <v>32</v>
      </c>
    </row>
    <row r="177" spans="1:7" x14ac:dyDescent="0.25">
      <c r="A177" s="82"/>
      <c r="B177" s="83"/>
      <c r="C177" s="84"/>
      <c r="D177" s="12">
        <v>617.49</v>
      </c>
      <c r="E177" s="55">
        <v>32116</v>
      </c>
      <c r="F177" s="4" t="s">
        <v>53</v>
      </c>
    </row>
    <row r="178" spans="1:7" x14ac:dyDescent="0.25">
      <c r="A178" s="82"/>
      <c r="B178" s="83"/>
      <c r="C178" s="84"/>
      <c r="D178" s="12">
        <v>124.3</v>
      </c>
      <c r="E178" s="55">
        <v>32113</v>
      </c>
      <c r="F178" s="4" t="s">
        <v>54</v>
      </c>
      <c r="G178" s="10"/>
    </row>
    <row r="179" spans="1:7" x14ac:dyDescent="0.25">
      <c r="A179" s="82"/>
      <c r="B179" s="83"/>
      <c r="C179" s="84"/>
      <c r="D179" s="12">
        <v>751.6</v>
      </c>
      <c r="E179" s="55">
        <v>32114</v>
      </c>
      <c r="F179" s="4" t="s">
        <v>55</v>
      </c>
      <c r="G179" s="10"/>
    </row>
    <row r="180" spans="1:7" x14ac:dyDescent="0.25">
      <c r="A180" s="85"/>
      <c r="B180" s="86"/>
      <c r="C180" s="87"/>
      <c r="D180" s="12">
        <v>84.75</v>
      </c>
      <c r="E180" s="55">
        <v>32119</v>
      </c>
      <c r="F180" s="15" t="s">
        <v>45</v>
      </c>
      <c r="G180" s="10"/>
    </row>
    <row r="181" spans="1:7" ht="15.75" x14ac:dyDescent="0.25">
      <c r="A181" s="47" t="s">
        <v>28</v>
      </c>
      <c r="B181" s="48"/>
      <c r="C181" s="49"/>
      <c r="D181" s="11">
        <f>SUM(D170:D180)</f>
        <v>77534.810000000012</v>
      </c>
      <c r="E181" s="59"/>
      <c r="F181" s="9"/>
    </row>
    <row r="182" spans="1:7" s="6" customFormat="1" ht="30.75" customHeight="1" x14ac:dyDescent="0.3">
      <c r="A182" s="44" t="s">
        <v>30</v>
      </c>
      <c r="B182" s="45"/>
      <c r="C182" s="46"/>
      <c r="D182" s="8">
        <f>D169+D181</f>
        <v>94180.270000000019</v>
      </c>
      <c r="E182" s="50"/>
      <c r="F182" s="51"/>
    </row>
    <row r="183" spans="1:7" x14ac:dyDescent="0.25">
      <c r="G183" s="10"/>
    </row>
    <row r="184" spans="1:7" x14ac:dyDescent="0.25">
      <c r="A184" t="s">
        <v>133</v>
      </c>
      <c r="G184" s="10"/>
    </row>
    <row r="185" spans="1:7" x14ac:dyDescent="0.25">
      <c r="A185" t="s">
        <v>134</v>
      </c>
      <c r="G185" s="10"/>
    </row>
    <row r="186" spans="1:7" x14ac:dyDescent="0.25">
      <c r="A186" t="s">
        <v>135</v>
      </c>
    </row>
    <row r="187" spans="1:7" x14ac:dyDescent="0.25">
      <c r="B187" s="43" t="s">
        <v>40</v>
      </c>
      <c r="C187" s="43"/>
      <c r="F187" s="1" t="s">
        <v>15</v>
      </c>
      <c r="G187" s="10"/>
    </row>
    <row r="188" spans="1:7" x14ac:dyDescent="0.25">
      <c r="F188" s="1"/>
    </row>
    <row r="189" spans="1:7" x14ac:dyDescent="0.25">
      <c r="B189" s="43" t="s">
        <v>14</v>
      </c>
      <c r="C189" s="43"/>
      <c r="F189" s="1" t="s">
        <v>16</v>
      </c>
    </row>
    <row r="190" spans="1:7" x14ac:dyDescent="0.25">
      <c r="B190" s="43" t="s">
        <v>39</v>
      </c>
      <c r="C190" s="43"/>
      <c r="F190" s="1" t="s">
        <v>17</v>
      </c>
      <c r="G190" s="1"/>
    </row>
  </sheetData>
  <mergeCells count="152">
    <mergeCell ref="E142:F142"/>
    <mergeCell ref="A170:C180"/>
    <mergeCell ref="E119:F119"/>
    <mergeCell ref="E116:F116"/>
    <mergeCell ref="E114:F114"/>
    <mergeCell ref="E168:F168"/>
    <mergeCell ref="E166:F166"/>
    <mergeCell ref="E164:F164"/>
    <mergeCell ref="E162:F162"/>
    <mergeCell ref="E160:F160"/>
    <mergeCell ref="E158:F158"/>
    <mergeCell ref="E156:F156"/>
    <mergeCell ref="E154:F154"/>
    <mergeCell ref="E152:F152"/>
    <mergeCell ref="E150:F150"/>
    <mergeCell ref="E148:F148"/>
    <mergeCell ref="E146:F146"/>
    <mergeCell ref="E144:F144"/>
    <mergeCell ref="E129:F129"/>
    <mergeCell ref="E127:F127"/>
    <mergeCell ref="E125:F125"/>
    <mergeCell ref="E123:F123"/>
    <mergeCell ref="E121:F121"/>
    <mergeCell ref="E140:F140"/>
    <mergeCell ref="E138:F138"/>
    <mergeCell ref="E136:F136"/>
    <mergeCell ref="E133:F133"/>
    <mergeCell ref="E131:F131"/>
    <mergeCell ref="E35:F35"/>
    <mergeCell ref="E83:F83"/>
    <mergeCell ref="E79:F79"/>
    <mergeCell ref="E75:F75"/>
    <mergeCell ref="E73:F73"/>
    <mergeCell ref="E71:F71"/>
    <mergeCell ref="E69:F69"/>
    <mergeCell ref="E67:F67"/>
    <mergeCell ref="E65:F65"/>
    <mergeCell ref="E63:F63"/>
    <mergeCell ref="E61:F61"/>
    <mergeCell ref="E59:F59"/>
    <mergeCell ref="E57:F57"/>
    <mergeCell ref="E45:F45"/>
    <mergeCell ref="E43:F43"/>
    <mergeCell ref="E41:F41"/>
    <mergeCell ref="E39:F39"/>
    <mergeCell ref="E37:F37"/>
    <mergeCell ref="A168:C168"/>
    <mergeCell ref="E55:F55"/>
    <mergeCell ref="E53:F53"/>
    <mergeCell ref="E49:F49"/>
    <mergeCell ref="E47:F47"/>
    <mergeCell ref="E112:F112"/>
    <mergeCell ref="E108:F108"/>
    <mergeCell ref="E106:F106"/>
    <mergeCell ref="E104:F104"/>
    <mergeCell ref="E102:F102"/>
    <mergeCell ref="E100:F100"/>
    <mergeCell ref="E96:F96"/>
    <mergeCell ref="E94:F94"/>
    <mergeCell ref="E92:F92"/>
    <mergeCell ref="E89:F89"/>
    <mergeCell ref="E87:F87"/>
    <mergeCell ref="A112:C112"/>
    <mergeCell ref="A166:C166"/>
    <mergeCell ref="A164:C164"/>
    <mergeCell ref="A162:C162"/>
    <mergeCell ref="A160:C160"/>
    <mergeCell ref="A158:C158"/>
    <mergeCell ref="A156:C156"/>
    <mergeCell ref="A154:C154"/>
    <mergeCell ref="A152:C152"/>
    <mergeCell ref="A150:C150"/>
    <mergeCell ref="A148:C148"/>
    <mergeCell ref="A146:C146"/>
    <mergeCell ref="A144:C144"/>
    <mergeCell ref="A142:C142"/>
    <mergeCell ref="A140:C140"/>
    <mergeCell ref="A96:C96"/>
    <mergeCell ref="A94:C94"/>
    <mergeCell ref="A92:C92"/>
    <mergeCell ref="A89:C89"/>
    <mergeCell ref="A138:C138"/>
    <mergeCell ref="A136:C136"/>
    <mergeCell ref="A133:C133"/>
    <mergeCell ref="A131:C131"/>
    <mergeCell ref="A129:C129"/>
    <mergeCell ref="A127:C127"/>
    <mergeCell ref="A125:C125"/>
    <mergeCell ref="A123:C123"/>
    <mergeCell ref="A121:C121"/>
    <mergeCell ref="A119:C119"/>
    <mergeCell ref="A116:C116"/>
    <mergeCell ref="A114:C114"/>
    <mergeCell ref="A108:C108"/>
    <mergeCell ref="A106:C106"/>
    <mergeCell ref="A104:C104"/>
    <mergeCell ref="A102:C102"/>
    <mergeCell ref="A100:C100"/>
    <mergeCell ref="A41:C41"/>
    <mergeCell ref="A39:C39"/>
    <mergeCell ref="A37:C37"/>
    <mergeCell ref="A35:C35"/>
    <mergeCell ref="A87:C87"/>
    <mergeCell ref="A83:C83"/>
    <mergeCell ref="A79:C79"/>
    <mergeCell ref="A75:C75"/>
    <mergeCell ref="A73:C73"/>
    <mergeCell ref="A71:C71"/>
    <mergeCell ref="A69:C69"/>
    <mergeCell ref="A67:C67"/>
    <mergeCell ref="A65:C65"/>
    <mergeCell ref="A63:C63"/>
    <mergeCell ref="A61:C61"/>
    <mergeCell ref="A53:C53"/>
    <mergeCell ref="A49:C49"/>
    <mergeCell ref="A47:C47"/>
    <mergeCell ref="A45:C45"/>
    <mergeCell ref="A43:C43"/>
    <mergeCell ref="B189:C189"/>
    <mergeCell ref="B190:C190"/>
    <mergeCell ref="B187:C187"/>
    <mergeCell ref="E29:F29"/>
    <mergeCell ref="A182:C182"/>
    <mergeCell ref="A169:C169"/>
    <mergeCell ref="E182:F182"/>
    <mergeCell ref="E169:F169"/>
    <mergeCell ref="A29:C29"/>
    <mergeCell ref="A181:C181"/>
    <mergeCell ref="E31:F31"/>
    <mergeCell ref="A31:C31"/>
    <mergeCell ref="A59:C59"/>
    <mergeCell ref="A57:C57"/>
    <mergeCell ref="A55:C55"/>
    <mergeCell ref="A13:C13"/>
    <mergeCell ref="A21:C21"/>
    <mergeCell ref="E10:F10"/>
    <mergeCell ref="A7:F7"/>
    <mergeCell ref="E13:F13"/>
    <mergeCell ref="E21:F21"/>
    <mergeCell ref="A8:F8"/>
    <mergeCell ref="A17:C17"/>
    <mergeCell ref="E17:F17"/>
    <mergeCell ref="A15:C15"/>
    <mergeCell ref="E15:F15"/>
    <mergeCell ref="A23:C23"/>
    <mergeCell ref="E23:F23"/>
    <mergeCell ref="A33:C33"/>
    <mergeCell ref="E33:F33"/>
    <mergeCell ref="A25:C25"/>
    <mergeCell ref="E27:F27"/>
    <mergeCell ref="E25:F25"/>
    <mergeCell ref="A27:C27"/>
  </mergeCells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HIP Slavonski Brod</cp:lastModifiedBy>
  <cp:lastPrinted>2026-01-19T16:12:17Z</cp:lastPrinted>
  <dcterms:created xsi:type="dcterms:W3CDTF">2024-02-05T10:45:48Z</dcterms:created>
  <dcterms:modified xsi:type="dcterms:W3CDTF">2026-01-19T16:13:39Z</dcterms:modified>
</cp:coreProperties>
</file>